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30" windowWidth="9375" windowHeight="4305"/>
  </bookViews>
  <sheets>
    <sheet name="中文版(A4)" sheetId="11" r:id="rId1"/>
    <sheet name="英文版(A4)" sheetId="12" r:id="rId2"/>
  </sheets>
  <calcPr calcId="145621"/>
</workbook>
</file>

<file path=xl/calcChain.xml><?xml version="1.0" encoding="utf-8"?>
<calcChain xmlns="http://schemas.openxmlformats.org/spreadsheetml/2006/main">
  <c r="P23" i="11" l="1"/>
  <c r="P14" i="11"/>
  <c r="P16" i="11"/>
  <c r="P35" i="11"/>
  <c r="P34" i="11"/>
  <c r="M34" i="11"/>
  <c r="J34" i="11"/>
  <c r="F34" i="11"/>
  <c r="C34" i="11"/>
  <c r="M23" i="11"/>
  <c r="J23" i="11"/>
  <c r="F23" i="11"/>
  <c r="C23" i="11"/>
  <c r="P36" i="11"/>
  <c r="M36" i="11"/>
  <c r="J36" i="11"/>
  <c r="F36" i="11"/>
  <c r="C36" i="11"/>
  <c r="P36" i="12" l="1"/>
  <c r="O34" i="12"/>
  <c r="N34" i="12"/>
  <c r="M34" i="12"/>
  <c r="L34" i="12"/>
  <c r="K34" i="12"/>
  <c r="J34" i="12"/>
  <c r="H34" i="12"/>
  <c r="G34" i="12"/>
  <c r="F34" i="12"/>
  <c r="E34" i="12"/>
  <c r="D34" i="12"/>
  <c r="C34" i="12"/>
  <c r="O26" i="12"/>
  <c r="N26" i="12"/>
  <c r="M26" i="12"/>
  <c r="L26" i="12"/>
  <c r="K26" i="12"/>
  <c r="J26" i="12"/>
  <c r="H26" i="12"/>
  <c r="G26" i="12"/>
  <c r="F26" i="12"/>
  <c r="E26" i="12"/>
  <c r="D26" i="12"/>
  <c r="C26" i="12"/>
  <c r="O23" i="12"/>
  <c r="N23" i="12"/>
  <c r="M23" i="12"/>
  <c r="L23" i="12"/>
  <c r="K23" i="12"/>
  <c r="J23" i="12"/>
  <c r="H23" i="12"/>
  <c r="G23" i="12"/>
  <c r="F23" i="12"/>
  <c r="E23" i="12"/>
  <c r="D23" i="12"/>
  <c r="C23" i="12"/>
  <c r="O16" i="12"/>
  <c r="O35" i="12" s="1"/>
  <c r="O37" i="12" s="1"/>
  <c r="N16" i="12"/>
  <c r="M16" i="12"/>
  <c r="L16" i="12"/>
  <c r="K16" i="12"/>
  <c r="J16" i="12"/>
  <c r="H16" i="12"/>
  <c r="H35" i="12" s="1"/>
  <c r="G16" i="12"/>
  <c r="F16" i="12"/>
  <c r="E16" i="12"/>
  <c r="E35" i="12" s="1"/>
  <c r="D16" i="12"/>
  <c r="C16" i="12"/>
  <c r="N14" i="12"/>
  <c r="M14" i="12"/>
  <c r="L14" i="12"/>
  <c r="K14" i="12"/>
  <c r="J14" i="12"/>
  <c r="G14" i="12"/>
  <c r="F14" i="12"/>
  <c r="D14" i="12"/>
  <c r="C14" i="12"/>
  <c r="O33" i="11"/>
  <c r="N33" i="11"/>
  <c r="M33" i="11"/>
  <c r="L33" i="11"/>
  <c r="K33" i="11"/>
  <c r="J33" i="11"/>
  <c r="H33" i="11"/>
  <c r="G33" i="11"/>
  <c r="F33" i="11"/>
  <c r="E33" i="11"/>
  <c r="D33" i="11"/>
  <c r="C33" i="11"/>
  <c r="O25" i="11"/>
  <c r="N25" i="11"/>
  <c r="M25" i="11"/>
  <c r="L25" i="11"/>
  <c r="K25" i="11"/>
  <c r="J25" i="11"/>
  <c r="H25" i="11"/>
  <c r="G25" i="11"/>
  <c r="F25" i="11"/>
  <c r="E25" i="11"/>
  <c r="D25" i="11"/>
  <c r="C25" i="11"/>
  <c r="O23" i="11"/>
  <c r="N23" i="11"/>
  <c r="L23" i="11"/>
  <c r="K23" i="11"/>
  <c r="H23" i="11"/>
  <c r="G23" i="11"/>
  <c r="E23" i="11"/>
  <c r="D23" i="11"/>
  <c r="O16" i="11"/>
  <c r="N16" i="11"/>
  <c r="M16" i="11"/>
  <c r="L16" i="11"/>
  <c r="K16" i="11"/>
  <c r="J16" i="11"/>
  <c r="E16" i="11"/>
  <c r="E34" i="11" s="1"/>
  <c r="H16" i="11"/>
  <c r="G16" i="11"/>
  <c r="F16" i="11"/>
  <c r="D16" i="11"/>
  <c r="C16" i="11"/>
  <c r="L14" i="11"/>
  <c r="G35" i="12" l="1"/>
  <c r="G37" i="12" s="1"/>
  <c r="C35" i="12"/>
  <c r="M35" i="12"/>
  <c r="M37" i="12" s="1"/>
  <c r="D35" i="12"/>
  <c r="D37" i="12" s="1"/>
  <c r="J35" i="12"/>
  <c r="J37" i="12" s="1"/>
  <c r="F35" i="12"/>
  <c r="F37" i="12" s="1"/>
  <c r="L35" i="12"/>
  <c r="L37" i="12" s="1"/>
  <c r="N35" i="12"/>
  <c r="N37" i="12" s="1"/>
  <c r="K35" i="12"/>
  <c r="K37" i="12" s="1"/>
  <c r="P16" i="12"/>
  <c r="P23" i="12"/>
  <c r="P26" i="12"/>
  <c r="P34" i="12"/>
  <c r="O34" i="11"/>
  <c r="O36" i="11" s="1"/>
  <c r="L34" i="11"/>
  <c r="L36" i="11" s="1"/>
  <c r="H34" i="11"/>
  <c r="P25" i="11"/>
  <c r="P33" i="11"/>
  <c r="C37" i="12"/>
  <c r="P14" i="12"/>
  <c r="C14" i="11"/>
  <c r="P35" i="12" l="1"/>
  <c r="P37" i="12"/>
  <c r="D14" i="11"/>
  <c r="D34" i="11" s="1"/>
  <c r="D36" i="11" s="1"/>
  <c r="F14" i="11"/>
  <c r="G14" i="11"/>
  <c r="G34" i="11" s="1"/>
  <c r="G36" i="11" s="1"/>
  <c r="J14" i="11"/>
  <c r="K14" i="11"/>
  <c r="K34" i="11" s="1"/>
  <c r="K36" i="11" s="1"/>
  <c r="M14" i="11"/>
  <c r="N14" i="11"/>
  <c r="N34" i="11" s="1"/>
  <c r="N36" i="11" s="1"/>
</calcChain>
</file>

<file path=xl/sharedStrings.xml><?xml version="1.0" encoding="utf-8"?>
<sst xmlns="http://schemas.openxmlformats.org/spreadsheetml/2006/main" count="162" uniqueCount="101">
  <si>
    <t>類別</t>
    <phoneticPr fontId="2" type="noConversion"/>
  </si>
  <si>
    <t>授課時數</t>
    <phoneticPr fontId="2" type="noConversion"/>
  </si>
  <si>
    <t>實習(驗)時數</t>
    <phoneticPr fontId="2" type="noConversion"/>
  </si>
  <si>
    <t>必修學分/時數</t>
    <phoneticPr fontId="2" type="noConversion"/>
  </si>
  <si>
    <t>總學分/總時數</t>
    <phoneticPr fontId="2" type="noConversion"/>
  </si>
  <si>
    <t>選修學分/時數</t>
    <phoneticPr fontId="2" type="noConversion"/>
  </si>
  <si>
    <t>時事日文</t>
    <phoneticPr fontId="2" type="noConversion"/>
  </si>
  <si>
    <t>日本社會與文化</t>
    <phoneticPr fontId="2" type="noConversion"/>
  </si>
  <si>
    <t>商用日文簡報</t>
    <phoneticPr fontId="2" type="noConversion"/>
  </si>
  <si>
    <t>觀光導遊日語會話</t>
    <phoneticPr fontId="2" type="noConversion"/>
  </si>
  <si>
    <t>日本現代文選</t>
    <phoneticPr fontId="2" type="noConversion"/>
  </si>
  <si>
    <t>服務業日語會話</t>
    <phoneticPr fontId="2" type="noConversion"/>
  </si>
  <si>
    <t>日語簡介台灣</t>
    <phoneticPr fontId="2" type="noConversion"/>
  </si>
  <si>
    <t>日語口語語法</t>
    <phoneticPr fontId="2" type="noConversion"/>
  </si>
  <si>
    <t>現代日本事情</t>
    <phoneticPr fontId="2" type="noConversion"/>
  </si>
  <si>
    <t>日本次文化概論</t>
    <phoneticPr fontId="2" type="noConversion"/>
  </si>
  <si>
    <t>日文報章研讀</t>
    <phoneticPr fontId="2" type="noConversion"/>
  </si>
  <si>
    <t>國際經濟</t>
    <phoneticPr fontId="2" type="noConversion"/>
  </si>
  <si>
    <t xml:space="preserve">國際行銷 </t>
    <phoneticPr fontId="2" type="noConversion"/>
  </si>
  <si>
    <t>日語溝通技巧</t>
    <phoneticPr fontId="2" type="noConversion"/>
  </si>
  <si>
    <t>實務專題Ⅰ、Ⅱ</t>
    <phoneticPr fontId="2" type="noConversion"/>
  </si>
  <si>
    <t>國際貿易現勢</t>
    <phoneticPr fontId="2" type="noConversion"/>
  </si>
  <si>
    <t>中日筆譯與口譯Ⅰ、Ⅱ</t>
    <phoneticPr fontId="2" type="noConversion"/>
  </si>
  <si>
    <t>進階日語會話Ⅰ、Ⅱ</t>
    <phoneticPr fontId="2" type="noConversion"/>
  </si>
  <si>
    <t>高級日語聽力Ⅰ、Ⅱ</t>
    <phoneticPr fontId="2" type="noConversion"/>
  </si>
  <si>
    <t>商用日文實務Ⅰ、Ⅱ</t>
    <phoneticPr fontId="2" type="noConversion"/>
  </si>
  <si>
    <t>進階日文閱讀Ⅰ、Ⅱ</t>
    <phoneticPr fontId="2" type="noConversion"/>
  </si>
  <si>
    <t>職場倫理與法律</t>
    <phoneticPr fontId="2" type="noConversion"/>
  </si>
  <si>
    <t>英文</t>
    <phoneticPr fontId="2" type="noConversion"/>
  </si>
  <si>
    <t>國文</t>
    <phoneticPr fontId="2" type="noConversion"/>
  </si>
  <si>
    <t>服務學習教育</t>
    <phoneticPr fontId="2" type="noConversion"/>
  </si>
  <si>
    <t>史地通論</t>
    <phoneticPr fontId="2" type="noConversion"/>
  </si>
  <si>
    <t>時數</t>
    <phoneticPr fontId="2" type="noConversion"/>
  </si>
  <si>
    <t>學分</t>
    <phoneticPr fontId="2" type="noConversion"/>
  </si>
  <si>
    <t>下學期</t>
    <phoneticPr fontId="2" type="noConversion"/>
  </si>
  <si>
    <t>上學期</t>
    <phoneticPr fontId="2" type="noConversion"/>
  </si>
  <si>
    <t>科          目</t>
    <phoneticPr fontId="2" type="noConversion"/>
  </si>
  <si>
    <t>科        目</t>
    <phoneticPr fontId="2" type="noConversion"/>
  </si>
  <si>
    <t>類別</t>
    <phoneticPr fontId="2" type="noConversion"/>
  </si>
  <si>
    <t>總學分/總時數</t>
    <phoneticPr fontId="2" type="noConversion"/>
  </si>
  <si>
    <t>選修學分/時數</t>
    <phoneticPr fontId="2" type="noConversion"/>
  </si>
  <si>
    <t>必修學分/時數</t>
    <phoneticPr fontId="2" type="noConversion"/>
  </si>
  <si>
    <t>總                                                                                                                                                                                                                                          計</t>
    <phoneticPr fontId="2" type="noConversion"/>
  </si>
  <si>
    <t>合計</t>
    <phoneticPr fontId="2" type="noConversion"/>
  </si>
  <si>
    <t>社會關懷與服務</t>
  </si>
  <si>
    <t>實習(驗)時數</t>
    <phoneticPr fontId="2" type="noConversion"/>
  </si>
  <si>
    <t>授課時數</t>
    <phoneticPr fontId="2" type="noConversion"/>
  </si>
  <si>
    <t>第   二   學   年</t>
    <phoneticPr fontId="2" type="noConversion"/>
  </si>
  <si>
    <t>第   一   學   年</t>
    <phoneticPr fontId="2" type="noConversion"/>
  </si>
  <si>
    <t>勞動教育</t>
    <phoneticPr fontId="2" type="noConversion"/>
  </si>
  <si>
    <t xml:space="preserve">通識必修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</si>
  <si>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 xml:space="preserve">院訂必修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</si>
  <si>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 xml:space="preserve">專業必修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</si>
  <si>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 xml:space="preserve">通識選修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</si>
  <si>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 xml:space="preserve">專業選修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</si>
  <si>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國際經濟
International Economics</t>
    <phoneticPr fontId="2" type="noConversion"/>
  </si>
  <si>
    <t>時事日文
Journal Japanese</t>
    <phoneticPr fontId="2" type="noConversion"/>
  </si>
  <si>
    <t>通識選修Ⅱ
(自然科學領域)
Natural Sciences</t>
    <phoneticPr fontId="2" type="noConversion"/>
  </si>
  <si>
    <t>通識選修Ⅰ
(藝術人文領域)
Arts and Humanities Fields</t>
    <phoneticPr fontId="2" type="noConversion"/>
  </si>
  <si>
    <t>通識選修Ⅲ
(休閒健康領域)
Leisure Health Field</t>
    <phoneticPr fontId="2" type="noConversion"/>
  </si>
  <si>
    <t>通識選修Ⅳ
(智慧生活領域)
Smart Living Field</t>
    <phoneticPr fontId="2" type="noConversion"/>
  </si>
  <si>
    <t>史地通論
History and Geography</t>
    <phoneticPr fontId="2" type="noConversion"/>
  </si>
  <si>
    <t>服務學習教育
Service Learning Education</t>
    <phoneticPr fontId="2" type="noConversion"/>
  </si>
  <si>
    <t>勞動教育
Labor Education</t>
    <phoneticPr fontId="2" type="noConversion"/>
  </si>
  <si>
    <t>國文
Chinese</t>
    <phoneticPr fontId="2" type="noConversion"/>
  </si>
  <si>
    <t>英文
English</t>
    <phoneticPr fontId="2" type="noConversion"/>
  </si>
  <si>
    <t>職場倫理與法律
Working Ethics and Law</t>
    <phoneticPr fontId="2" type="noConversion"/>
  </si>
  <si>
    <t>社會關懷與服務
Social Concerns and Services</t>
    <phoneticPr fontId="2" type="noConversion"/>
  </si>
  <si>
    <t>國際貿易現勢
Today's International Trade</t>
    <phoneticPr fontId="2" type="noConversion"/>
  </si>
  <si>
    <t>日文寫作Ⅲ、Ⅳ
Japanese Writing Ⅲ、Ⅳ</t>
    <phoneticPr fontId="2" type="noConversion"/>
  </si>
  <si>
    <t>日語溝通技巧
Skill of Communication in Japanese</t>
    <phoneticPr fontId="2" type="noConversion"/>
  </si>
  <si>
    <t>國際行銷
International Marketing</t>
    <phoneticPr fontId="2" type="noConversion"/>
  </si>
  <si>
    <t>日文報章研讀
Reading of Japanese newspaper and magazine</t>
    <phoneticPr fontId="2" type="noConversion"/>
  </si>
  <si>
    <t>日語口語語法
Japanese Oral Grammar</t>
    <phoneticPr fontId="2" type="noConversion"/>
  </si>
  <si>
    <t>服務業日語會話
Service Japanese Conversation</t>
    <phoneticPr fontId="2" type="noConversion"/>
  </si>
  <si>
    <t>觀光導遊日語會話
Tourism Japanese Conversation</t>
    <phoneticPr fontId="2" type="noConversion"/>
  </si>
  <si>
    <t>日本社會與文化
Japanese Society and Culture</t>
    <phoneticPr fontId="2" type="noConversion"/>
  </si>
  <si>
    <t>日本次文化概論
Introduction to Japanese Subculture</t>
    <phoneticPr fontId="2" type="noConversion"/>
  </si>
  <si>
    <t>現代日本事情
Current Affairs in Japan</t>
    <phoneticPr fontId="2" type="noConversion"/>
  </si>
  <si>
    <t>日語簡介台灣
Introduction to Taiwan in Japanese</t>
    <phoneticPr fontId="2" type="noConversion"/>
  </si>
  <si>
    <t>日本現代文選
Japanese Modern Literature</t>
    <phoneticPr fontId="2" type="noConversion"/>
  </si>
  <si>
    <t>商用日文簡報
Commercial Presentation in Japanese</t>
    <phoneticPr fontId="2" type="noConversion"/>
  </si>
  <si>
    <t>通識選修Ⅰ、Ⅱ</t>
    <phoneticPr fontId="2" type="noConversion"/>
  </si>
  <si>
    <t>通識選修Ⅲ、Ⅳ</t>
    <phoneticPr fontId="2" type="noConversion"/>
  </si>
  <si>
    <t>日文寫作Ⅰ、Ⅱ</t>
    <phoneticPr fontId="2" type="noConversion"/>
  </si>
  <si>
    <t>日語能力檢定對策I、Ⅱ</t>
    <phoneticPr fontId="2" type="noConversion"/>
  </si>
  <si>
    <t>日語能力檢定對策Ⅰ、Ⅱ
Strategy for Japanese Proficiency Test Ⅰ、Ⅱ</t>
    <phoneticPr fontId="2" type="noConversion"/>
  </si>
  <si>
    <t>高級日語聽力Ⅰ、Ⅱ
Advanced Japanese Listening I、Ⅱ</t>
    <phoneticPr fontId="2" type="noConversion"/>
  </si>
  <si>
    <t>進階日文閱讀Ⅰ、Ⅱ
Advanced Japanese Reading I、Ⅱ</t>
    <phoneticPr fontId="2" type="noConversion"/>
  </si>
  <si>
    <t>進階日語會話Ⅰ、Ⅱ
Advanced Japanese conversation I、Ⅱ</t>
    <phoneticPr fontId="2" type="noConversion"/>
  </si>
  <si>
    <t>日文寫作Ⅰ、Ⅱ
Japanese Writing I、Ⅱ</t>
    <phoneticPr fontId="2" type="noConversion"/>
  </si>
  <si>
    <t>實務專題Ⅰ、Ⅱ
Research Projects I、Ⅱ</t>
    <phoneticPr fontId="2" type="noConversion"/>
  </si>
  <si>
    <t>中日筆譯與口譯Ⅰ、Ⅱ
Chinese/Japanese Consecutive Interpretation I、Ⅱ</t>
    <phoneticPr fontId="2" type="noConversion"/>
  </si>
  <si>
    <t>商用日文實務Ⅰ、Ⅱ
Commercial Japanese Practice I、Ⅱ</t>
    <phoneticPr fontId="2" type="noConversion"/>
  </si>
  <si>
    <t>備 
註</t>
    <phoneticPr fontId="2" type="noConversion"/>
  </si>
  <si>
    <t>1.總學分說明：最低畢業學分為72學分，包括:通識必修課程6學分【共同課程6學分，含:國文，英文，史地通論，服務學習教育、勞動教育】，通識選修課程(博雅通識課程)8學分，4個領域每個領域至少修2學分【人文暨社會學院通識選修領域，含:人文藝術領域、社會科學領域、自然科學領域及生命倫理與環境關懷領域】，院訂必修4學分，專業必修40學分，專業選修至少14學分 (含承認外系課程8學分，不含通識課程)。
2.勞動教育一年級上學期為必修0學分/2小時；服務學習教育一年級下學期為必修0學分/2小時。                                      3.各年級學分說明：一年級每學期至少修16學分，最多修28學分；二年級每學期修習學分數至少修9學分，最多修28學分。
4.跨領域學分學程等之學分可被承認為畢業學分：
(1)本系開設之專業選修學分
(2)外系開設之專業選修學程（至少20學分）
(3)取得跨領域學分學程證明書之學分（至少20學分）
(4)未取得第(2)或(3)項之學分者，其他外系開設之課程最多承認8學分。
5.系畢業門檻與配套措施說明：必須通過交流協會主辦日語能力測驗N2級，否則二下必須加修專業選修(聽、說、讀、寫)課程共4學分且成績及格才能畢業。若通過導遊證照者則可免加修專業選修(聽、說、讀、寫)課程共4學分。</t>
    <phoneticPr fontId="2" type="noConversion"/>
  </si>
  <si>
    <t>大仁科技大學日間部二技應用外語系日文組課程表(103學年度)</t>
    <phoneticPr fontId="2" type="noConversion"/>
  </si>
  <si>
    <t xml:space="preserve">103.03.04系課程委員會議通過
103.03.06院課程委員會議通過
103.05.22校課程委員會議通過
103.06.04教務會議通過                                                    </t>
    <phoneticPr fontId="2" type="noConversion"/>
  </si>
  <si>
    <t>日文寫作Ⅲ、Ⅳ</t>
    <phoneticPr fontId="2" type="noConversion"/>
  </si>
  <si>
    <t>高級日語聽力Ⅲ、Ⅳ</t>
    <phoneticPr fontId="2" type="noConversion"/>
  </si>
  <si>
    <t>高級日語聽力Ⅲ、Ⅳ
Advanced Listening Comprehension of JapaneseⅢ、Ⅳ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</si>
</sst>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name val="標楷體"/>
      <family val="4"/>
      <charset val="136"/>
    </font>
    <font>
      <sz val="11"/>
      <color indexed="8"/>
      <name val="標楷體"/>
      <family val="4"/>
      <charset val="136"/>
    </font>
    <font>
      <b/>
      <sz val="11"/>
      <name val="標楷體"/>
      <family val="4"/>
      <charset val="136"/>
    </font>
    <font>
      <b/>
      <sz val="16"/>
      <name val="標楷體"/>
      <family val="4"/>
      <charset val="136"/>
    </font>
    <font>
      <sz val="11"/>
      <color rgb="FFFF0000"/>
      <name val="標楷體"/>
      <family val="4"/>
      <charset val="136"/>
    </font>
    <font>
      <sz val="10"/>
      <color indexed="8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24"/>
      <name val="標楷體"/>
      <family val="4"/>
      <charset val="136"/>
    </font>
    <font>
      <sz val="9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/>
    </xf>
    <xf numFmtId="0" fontId="4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9" xfId="0" applyFont="1" applyFill="1" applyBorder="1"/>
    <xf numFmtId="0" fontId="8" fillId="2" borderId="0" xfId="0" applyFont="1" applyFill="1"/>
    <xf numFmtId="0" fontId="8" fillId="2" borderId="0" xfId="0" applyFont="1" applyFill="1" applyBorder="1"/>
    <xf numFmtId="0" fontId="6" fillId="2" borderId="2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/>
    <xf numFmtId="0" fontId="8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vertical="top" wrapText="1"/>
    </xf>
    <xf numFmtId="0" fontId="4" fillId="0" borderId="34" xfId="0" applyFont="1" applyBorder="1" applyAlignment="1">
      <alignment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/>
    <xf numFmtId="0" fontId="11" fillId="2" borderId="5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vertical="top" wrapText="1"/>
    </xf>
    <xf numFmtId="0" fontId="13" fillId="2" borderId="32" xfId="0" applyFont="1" applyFill="1" applyBorder="1"/>
    <xf numFmtId="0" fontId="5" fillId="0" borderId="8" xfId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left"/>
    </xf>
    <xf numFmtId="0" fontId="5" fillId="0" borderId="9" xfId="2" applyFont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vertical="top" wrapText="1"/>
    </xf>
    <xf numFmtId="0" fontId="5" fillId="0" borderId="0" xfId="2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13" fillId="2" borderId="32" xfId="0" applyFont="1" applyFill="1" applyBorder="1" applyAlignment="1">
      <alignment wrapText="1"/>
    </xf>
    <xf numFmtId="0" fontId="13" fillId="2" borderId="9" xfId="0" applyFont="1" applyFill="1" applyBorder="1" applyAlignment="1">
      <alignment wrapText="1"/>
    </xf>
    <xf numFmtId="0" fontId="6" fillId="2" borderId="31" xfId="0" applyFont="1" applyFill="1" applyBorder="1" applyAlignment="1">
      <alignment horizontal="left" wrapText="1"/>
    </xf>
    <xf numFmtId="0" fontId="8" fillId="0" borderId="3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 vertical="center" textRotation="255" wrapText="1"/>
    </xf>
    <xf numFmtId="0" fontId="15" fillId="0" borderId="13" xfId="0" applyFont="1" applyFill="1" applyBorder="1" applyAlignment="1">
      <alignment horizontal="center" vertical="center" textRotation="255" wrapText="1"/>
    </xf>
    <xf numFmtId="0" fontId="6" fillId="0" borderId="22" xfId="0" applyFont="1" applyFill="1" applyBorder="1" applyAlignment="1">
      <alignment horizontal="center" vertical="center" textRotation="255" wrapText="1"/>
    </xf>
    <xf numFmtId="0" fontId="6" fillId="0" borderId="15" xfId="0" applyFont="1" applyFill="1" applyBorder="1" applyAlignment="1">
      <alignment horizontal="center" vertical="center" textRotation="255" wrapText="1"/>
    </xf>
    <xf numFmtId="0" fontId="6" fillId="0" borderId="13" xfId="0" applyFont="1" applyFill="1" applyBorder="1" applyAlignment="1">
      <alignment horizontal="center" vertical="center" textRotation="255" wrapText="1"/>
    </xf>
    <xf numFmtId="0" fontId="6" fillId="0" borderId="22" xfId="0" applyFont="1" applyBorder="1" applyAlignment="1">
      <alignment horizontal="center" vertical="center" wrapText="1"/>
    </xf>
    <xf numFmtId="0" fontId="0" fillId="0" borderId="15" xfId="0" applyBorder="1" applyAlignment="1"/>
    <xf numFmtId="0" fontId="0" fillId="0" borderId="13" xfId="0" applyBorder="1" applyAlignment="1"/>
    <xf numFmtId="0" fontId="6" fillId="0" borderId="29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wrapText="1"/>
    </xf>
    <xf numFmtId="0" fontId="8" fillId="0" borderId="22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24" xfId="0" applyBorder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Alignment="1"/>
    <xf numFmtId="0" fontId="6" fillId="0" borderId="10" xfId="0" applyFont="1" applyBorder="1" applyAlignment="1">
      <alignment horizontal="center" vertical="center"/>
    </xf>
  </cellXfs>
  <cellStyles count="4">
    <cellStyle name="一般" xfId="0" builtinId="0"/>
    <cellStyle name="一般 2" xfId="1"/>
    <cellStyle name="一般 3" xfId="2"/>
    <cellStyle name="一般 4" xfId="3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23"/>
  <sheetViews>
    <sheetView tabSelected="1" view="pageBreakPreview" zoomScaleNormal="100" zoomScaleSheetLayoutView="100" workbookViewId="0">
      <selection activeCell="T15" sqref="T15"/>
    </sheetView>
  </sheetViews>
  <sheetFormatPr defaultRowHeight="16.5"/>
  <cols>
    <col min="1" max="1" width="5.625" customWidth="1"/>
    <col min="2" max="2" width="39.125" customWidth="1"/>
    <col min="3" max="8" width="3.625" style="12" customWidth="1"/>
    <col min="9" max="9" width="39.375" customWidth="1"/>
    <col min="10" max="15" width="3.625" style="12" customWidth="1"/>
    <col min="16" max="16" width="3.875" style="11" customWidth="1"/>
  </cols>
  <sheetData>
    <row r="1" spans="1:16" s="50" customFormat="1" ht="75" customHeight="1">
      <c r="A1" s="113" t="s">
        <v>96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</row>
    <row r="2" spans="1:16" s="19" customFormat="1" ht="20.100000000000001" customHeight="1">
      <c r="A2" s="124"/>
      <c r="B2" s="127" t="s">
        <v>97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6" s="19" customFormat="1" ht="20.100000000000001" customHeight="1">
      <c r="A3" s="125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s="19" customFormat="1" ht="20.100000000000001" customHeight="1">
      <c r="A4" s="125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s="19" customFormat="1" ht="20.100000000000001" customHeight="1" thickBot="1">
      <c r="A5" s="126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1:16" s="19" customFormat="1" ht="15.95" customHeight="1">
      <c r="A6" s="114" t="s">
        <v>38</v>
      </c>
      <c r="B6" s="116" t="s">
        <v>48</v>
      </c>
      <c r="C6" s="116"/>
      <c r="D6" s="116"/>
      <c r="E6" s="116"/>
      <c r="F6" s="116"/>
      <c r="G6" s="116"/>
      <c r="H6" s="116"/>
      <c r="I6" s="116" t="s">
        <v>47</v>
      </c>
      <c r="J6" s="116"/>
      <c r="K6" s="116"/>
      <c r="L6" s="116"/>
      <c r="M6" s="116"/>
      <c r="N6" s="117"/>
      <c r="O6" s="118"/>
      <c r="P6" s="20"/>
    </row>
    <row r="7" spans="1:16" s="19" customFormat="1" ht="15.95" customHeight="1">
      <c r="A7" s="115"/>
      <c r="B7" s="119" t="s">
        <v>37</v>
      </c>
      <c r="C7" s="121" t="s">
        <v>35</v>
      </c>
      <c r="D7" s="121"/>
      <c r="E7" s="121"/>
      <c r="F7" s="121" t="s">
        <v>34</v>
      </c>
      <c r="G7" s="121"/>
      <c r="H7" s="121"/>
      <c r="I7" s="119" t="s">
        <v>36</v>
      </c>
      <c r="J7" s="121" t="s">
        <v>35</v>
      </c>
      <c r="K7" s="121"/>
      <c r="L7" s="121"/>
      <c r="M7" s="121" t="s">
        <v>34</v>
      </c>
      <c r="N7" s="122"/>
      <c r="O7" s="123"/>
      <c r="P7" s="20"/>
    </row>
    <row r="8" spans="1:16" s="19" customFormat="1" ht="117.75" thickBot="1">
      <c r="A8" s="115"/>
      <c r="B8" s="120"/>
      <c r="C8" s="46" t="s">
        <v>33</v>
      </c>
      <c r="D8" s="46" t="s">
        <v>46</v>
      </c>
      <c r="E8" s="47" t="s">
        <v>45</v>
      </c>
      <c r="F8" s="46" t="s">
        <v>33</v>
      </c>
      <c r="G8" s="46" t="s">
        <v>32</v>
      </c>
      <c r="H8" s="47" t="s">
        <v>45</v>
      </c>
      <c r="I8" s="129"/>
      <c r="J8" s="46" t="s">
        <v>33</v>
      </c>
      <c r="K8" s="46" t="s">
        <v>46</v>
      </c>
      <c r="L8" s="47" t="s">
        <v>45</v>
      </c>
      <c r="M8" s="46" t="s">
        <v>33</v>
      </c>
      <c r="N8" s="46" t="s">
        <v>32</v>
      </c>
      <c r="O8" s="45" t="s">
        <v>45</v>
      </c>
      <c r="P8" s="20"/>
    </row>
    <row r="9" spans="1:16" s="29" customFormat="1" ht="15.95" customHeight="1">
      <c r="A9" s="93" t="s">
        <v>50</v>
      </c>
      <c r="B9" s="53" t="s">
        <v>31</v>
      </c>
      <c r="C9" s="43">
        <v>2</v>
      </c>
      <c r="D9" s="43">
        <v>2</v>
      </c>
      <c r="E9" s="69">
        <v>0</v>
      </c>
      <c r="F9" s="43"/>
      <c r="G9" s="43"/>
      <c r="H9" s="70"/>
      <c r="I9" s="44"/>
      <c r="J9" s="39"/>
      <c r="K9" s="39"/>
      <c r="L9" s="39"/>
      <c r="M9" s="76"/>
      <c r="N9" s="76"/>
      <c r="O9" s="68"/>
      <c r="P9" s="30"/>
    </row>
    <row r="10" spans="1:16" s="29" customFormat="1" ht="15.75" customHeight="1">
      <c r="A10" s="94"/>
      <c r="B10" s="40" t="s">
        <v>49</v>
      </c>
      <c r="C10" s="42">
        <v>0</v>
      </c>
      <c r="D10" s="42">
        <v>2</v>
      </c>
      <c r="E10" s="67">
        <v>0</v>
      </c>
      <c r="F10" s="42"/>
      <c r="G10" s="42"/>
      <c r="H10" s="71"/>
      <c r="I10" s="52"/>
      <c r="J10" s="51"/>
      <c r="K10" s="51"/>
      <c r="L10" s="51"/>
      <c r="M10" s="77"/>
      <c r="N10" s="77"/>
      <c r="O10" s="59"/>
      <c r="P10" s="30"/>
    </row>
    <row r="11" spans="1:16" s="29" customFormat="1" ht="15.95" customHeight="1">
      <c r="A11" s="94"/>
      <c r="B11" s="40" t="s">
        <v>30</v>
      </c>
      <c r="C11" s="42"/>
      <c r="D11" s="42"/>
      <c r="E11" s="67"/>
      <c r="F11" s="42">
        <v>0</v>
      </c>
      <c r="G11" s="42">
        <v>2</v>
      </c>
      <c r="H11" s="67">
        <v>0</v>
      </c>
      <c r="I11" s="32"/>
      <c r="J11" s="51"/>
      <c r="K11" s="51"/>
      <c r="L11" s="51"/>
      <c r="M11" s="77"/>
      <c r="N11" s="77"/>
      <c r="O11" s="59"/>
      <c r="P11" s="30"/>
    </row>
    <row r="12" spans="1:16" s="29" customFormat="1" ht="15.95" customHeight="1">
      <c r="A12" s="94"/>
      <c r="B12" s="40" t="s">
        <v>29</v>
      </c>
      <c r="C12" s="42"/>
      <c r="D12" s="42"/>
      <c r="E12" s="67"/>
      <c r="F12" s="42">
        <v>2</v>
      </c>
      <c r="G12" s="42">
        <v>2</v>
      </c>
      <c r="H12" s="67">
        <v>0</v>
      </c>
      <c r="I12" s="32"/>
      <c r="J12" s="51"/>
      <c r="K12" s="51"/>
      <c r="L12" s="51"/>
      <c r="M12" s="77"/>
      <c r="N12" s="77"/>
      <c r="O12" s="59"/>
      <c r="P12" s="30"/>
    </row>
    <row r="13" spans="1:16" s="29" customFormat="1" ht="15.95" customHeight="1">
      <c r="A13" s="94"/>
      <c r="B13" s="40" t="s">
        <v>28</v>
      </c>
      <c r="C13" s="42"/>
      <c r="D13" s="42"/>
      <c r="E13" s="67"/>
      <c r="F13" s="42">
        <v>2</v>
      </c>
      <c r="G13" s="42">
        <v>2</v>
      </c>
      <c r="H13" s="67">
        <v>0</v>
      </c>
      <c r="I13" s="32"/>
      <c r="J13" s="51"/>
      <c r="K13" s="51"/>
      <c r="L13" s="51"/>
      <c r="M13" s="77"/>
      <c r="N13" s="77"/>
      <c r="O13" s="59"/>
      <c r="P13" s="30"/>
    </row>
    <row r="14" spans="1:16" s="29" customFormat="1" ht="15.95" customHeight="1" thickBot="1">
      <c r="A14" s="95"/>
      <c r="B14" s="38" t="s">
        <v>43</v>
      </c>
      <c r="C14" s="72">
        <f>SUM(C9:C13)</f>
        <v>2</v>
      </c>
      <c r="D14" s="72">
        <f>SUM(D9:D13)</f>
        <v>4</v>
      </c>
      <c r="E14" s="72">
        <v>0</v>
      </c>
      <c r="F14" s="72">
        <f>SUM(F9:F13)</f>
        <v>4</v>
      </c>
      <c r="G14" s="72">
        <f>SUM(G9:G13)</f>
        <v>6</v>
      </c>
      <c r="H14" s="72">
        <v>0</v>
      </c>
      <c r="I14" s="37" t="s">
        <v>43</v>
      </c>
      <c r="J14" s="72">
        <f>SUM(J9:J13)</f>
        <v>0</v>
      </c>
      <c r="K14" s="72">
        <f>SUM(K9:K13)</f>
        <v>0</v>
      </c>
      <c r="L14" s="72">
        <f>SUM(L9:L13)</f>
        <v>0</v>
      </c>
      <c r="M14" s="72">
        <f>SUM(M9:M13)</f>
        <v>0</v>
      </c>
      <c r="N14" s="72">
        <f>SUM(N9:N13)</f>
        <v>0</v>
      </c>
      <c r="O14" s="28">
        <v>0</v>
      </c>
      <c r="P14" s="30">
        <f>SUM(C14+F14)</f>
        <v>6</v>
      </c>
    </row>
    <row r="15" spans="1:16" s="35" customFormat="1" ht="15.95" customHeight="1">
      <c r="A15" s="91" t="s">
        <v>51</v>
      </c>
      <c r="B15" s="60" t="s">
        <v>27</v>
      </c>
      <c r="C15" s="61">
        <v>2</v>
      </c>
      <c r="D15" s="61">
        <v>2</v>
      </c>
      <c r="E15" s="69">
        <v>0</v>
      </c>
      <c r="F15" s="39"/>
      <c r="G15" s="70"/>
      <c r="H15" s="70"/>
      <c r="I15" s="62" t="s">
        <v>44</v>
      </c>
      <c r="J15" s="70"/>
      <c r="K15" s="70"/>
      <c r="L15" s="70"/>
      <c r="M15" s="69">
        <v>2</v>
      </c>
      <c r="N15" s="69">
        <v>2</v>
      </c>
      <c r="O15" s="68">
        <v>0</v>
      </c>
      <c r="P15" s="41"/>
    </row>
    <row r="16" spans="1:16" s="29" customFormat="1" ht="15.95" customHeight="1" thickBot="1">
      <c r="A16" s="92"/>
      <c r="B16" s="38" t="s">
        <v>43</v>
      </c>
      <c r="C16" s="72">
        <f t="shared" ref="C16:H16" si="0">SUM(C15:C15)</f>
        <v>2</v>
      </c>
      <c r="D16" s="72">
        <f t="shared" si="0"/>
        <v>2</v>
      </c>
      <c r="E16" s="72">
        <f t="shared" si="0"/>
        <v>0</v>
      </c>
      <c r="F16" s="72">
        <f t="shared" si="0"/>
        <v>0</v>
      </c>
      <c r="G16" s="72">
        <f t="shared" si="0"/>
        <v>0</v>
      </c>
      <c r="H16" s="72">
        <f t="shared" si="0"/>
        <v>0</v>
      </c>
      <c r="I16" s="37" t="s">
        <v>43</v>
      </c>
      <c r="J16" s="72">
        <f t="shared" ref="J16:O16" si="1">SUM(J15:J15)</f>
        <v>0</v>
      </c>
      <c r="K16" s="72">
        <f t="shared" si="1"/>
        <v>0</v>
      </c>
      <c r="L16" s="72">
        <f t="shared" si="1"/>
        <v>0</v>
      </c>
      <c r="M16" s="72">
        <f t="shared" si="1"/>
        <v>2</v>
      </c>
      <c r="N16" s="72">
        <f t="shared" si="1"/>
        <v>2</v>
      </c>
      <c r="O16" s="28">
        <f t="shared" si="1"/>
        <v>0</v>
      </c>
      <c r="P16" s="30">
        <f>C16+F16+J16+M16</f>
        <v>4</v>
      </c>
    </row>
    <row r="17" spans="1:16" s="35" customFormat="1" ht="15.95" customHeight="1">
      <c r="A17" s="93" t="s">
        <v>52</v>
      </c>
      <c r="B17" s="6" t="s">
        <v>26</v>
      </c>
      <c r="C17" s="2">
        <v>2</v>
      </c>
      <c r="D17" s="2">
        <v>2</v>
      </c>
      <c r="E17" s="2">
        <v>0</v>
      </c>
      <c r="F17" s="7">
        <v>2</v>
      </c>
      <c r="G17" s="7">
        <v>2</v>
      </c>
      <c r="H17" s="7">
        <v>0</v>
      </c>
      <c r="I17" s="10" t="s">
        <v>25</v>
      </c>
      <c r="J17" s="1">
        <v>2</v>
      </c>
      <c r="K17" s="1">
        <v>2</v>
      </c>
      <c r="L17" s="1">
        <v>0</v>
      </c>
      <c r="M17" s="1">
        <v>2</v>
      </c>
      <c r="N17" s="54">
        <v>2</v>
      </c>
      <c r="O17" s="57">
        <v>0</v>
      </c>
      <c r="P17" s="41"/>
    </row>
    <row r="18" spans="1:16" s="35" customFormat="1" ht="15.95" customHeight="1">
      <c r="A18" s="94"/>
      <c r="B18" s="6" t="s">
        <v>24</v>
      </c>
      <c r="C18" s="2">
        <v>2</v>
      </c>
      <c r="D18" s="2">
        <v>2</v>
      </c>
      <c r="E18" s="67">
        <v>0</v>
      </c>
      <c r="F18" s="2">
        <v>2</v>
      </c>
      <c r="G18" s="2">
        <v>2</v>
      </c>
      <c r="H18" s="67">
        <v>0</v>
      </c>
      <c r="I18" s="10" t="s">
        <v>99</v>
      </c>
      <c r="J18" s="1">
        <v>2</v>
      </c>
      <c r="K18" s="1">
        <v>2</v>
      </c>
      <c r="L18" s="1">
        <v>0</v>
      </c>
      <c r="M18" s="1">
        <v>2</v>
      </c>
      <c r="N18" s="1">
        <v>2</v>
      </c>
      <c r="O18" s="58">
        <v>0</v>
      </c>
      <c r="P18" s="41"/>
    </row>
    <row r="19" spans="1:16" s="35" customFormat="1" ht="15.95" customHeight="1">
      <c r="A19" s="94"/>
      <c r="B19" s="6" t="s">
        <v>84</v>
      </c>
      <c r="C19" s="2">
        <v>2</v>
      </c>
      <c r="D19" s="2">
        <v>2</v>
      </c>
      <c r="E19" s="67">
        <v>0</v>
      </c>
      <c r="F19" s="2">
        <v>2</v>
      </c>
      <c r="G19" s="2">
        <v>2</v>
      </c>
      <c r="H19" s="67">
        <v>0</v>
      </c>
      <c r="I19" s="10" t="s">
        <v>98</v>
      </c>
      <c r="J19" s="1">
        <v>2</v>
      </c>
      <c r="K19" s="1">
        <v>2</v>
      </c>
      <c r="L19" s="1">
        <v>0</v>
      </c>
      <c r="M19" s="1">
        <v>2</v>
      </c>
      <c r="N19" s="1">
        <v>2</v>
      </c>
      <c r="O19" s="58">
        <v>0</v>
      </c>
      <c r="P19" s="41"/>
    </row>
    <row r="20" spans="1:16" s="35" customFormat="1" ht="15.95" customHeight="1">
      <c r="A20" s="94"/>
      <c r="B20" s="9" t="s">
        <v>23</v>
      </c>
      <c r="C20" s="8">
        <v>2</v>
      </c>
      <c r="D20" s="8">
        <v>2</v>
      </c>
      <c r="E20" s="67">
        <v>0</v>
      </c>
      <c r="F20" s="2">
        <v>2</v>
      </c>
      <c r="G20" s="2">
        <v>2</v>
      </c>
      <c r="H20" s="67">
        <v>0</v>
      </c>
      <c r="I20" s="4" t="s">
        <v>22</v>
      </c>
      <c r="J20" s="1">
        <v>2</v>
      </c>
      <c r="K20" s="1">
        <v>2</v>
      </c>
      <c r="L20" s="1">
        <v>0</v>
      </c>
      <c r="M20" s="1">
        <v>2</v>
      </c>
      <c r="N20" s="1">
        <v>2</v>
      </c>
      <c r="O20" s="31">
        <v>0</v>
      </c>
      <c r="P20" s="41"/>
    </row>
    <row r="21" spans="1:16" s="29" customFormat="1" ht="15.95" customHeight="1">
      <c r="A21" s="94"/>
      <c r="B21" s="3" t="s">
        <v>21</v>
      </c>
      <c r="C21" s="7">
        <v>2</v>
      </c>
      <c r="D21" s="7">
        <v>2</v>
      </c>
      <c r="E21" s="67">
        <v>0</v>
      </c>
      <c r="F21" s="2"/>
      <c r="G21" s="2"/>
      <c r="H21" s="2"/>
      <c r="I21" s="4" t="s">
        <v>20</v>
      </c>
      <c r="J21" s="1">
        <v>2</v>
      </c>
      <c r="K21" s="1">
        <v>2</v>
      </c>
      <c r="L21" s="1">
        <v>0</v>
      </c>
      <c r="M21" s="1">
        <v>2</v>
      </c>
      <c r="N21" s="1">
        <v>2</v>
      </c>
      <c r="O21" s="59">
        <v>0</v>
      </c>
      <c r="P21" s="30"/>
    </row>
    <row r="22" spans="1:16" s="29" customFormat="1" ht="15.95" customHeight="1">
      <c r="A22" s="94"/>
      <c r="B22" s="6"/>
      <c r="C22" s="2"/>
      <c r="D22" s="2"/>
      <c r="E22" s="2"/>
      <c r="F22" s="2"/>
      <c r="G22" s="2"/>
      <c r="H22" s="2"/>
      <c r="I22" s="4" t="s">
        <v>19</v>
      </c>
      <c r="J22" s="1">
        <v>2</v>
      </c>
      <c r="K22" s="1">
        <v>2</v>
      </c>
      <c r="L22" s="1">
        <v>0</v>
      </c>
      <c r="M22" s="1"/>
      <c r="N22" s="1"/>
      <c r="O22" s="55"/>
      <c r="P22" s="30"/>
    </row>
    <row r="23" spans="1:16" s="29" customFormat="1" ht="15.95" customHeight="1" thickBot="1">
      <c r="A23" s="95"/>
      <c r="B23" s="37" t="s">
        <v>43</v>
      </c>
      <c r="C23" s="72">
        <f>SUM(C17:C22)</f>
        <v>10</v>
      </c>
      <c r="D23" s="72">
        <f t="shared" ref="D23:H23" si="2">SUM(D17:D22)</f>
        <v>10</v>
      </c>
      <c r="E23" s="72">
        <f t="shared" si="2"/>
        <v>0</v>
      </c>
      <c r="F23" s="72">
        <f>SUM(F17:F22)</f>
        <v>8</v>
      </c>
      <c r="G23" s="72">
        <f t="shared" si="2"/>
        <v>8</v>
      </c>
      <c r="H23" s="72">
        <f t="shared" si="2"/>
        <v>0</v>
      </c>
      <c r="I23" s="37" t="s">
        <v>43</v>
      </c>
      <c r="J23" s="72">
        <f>SUM(J17:J22)</f>
        <v>12</v>
      </c>
      <c r="K23" s="72">
        <f t="shared" ref="K23:O23" si="3">SUM(K17:K22)</f>
        <v>12</v>
      </c>
      <c r="L23" s="72">
        <f t="shared" si="3"/>
        <v>0</v>
      </c>
      <c r="M23" s="72">
        <f>SUM(M17:M22)</f>
        <v>10</v>
      </c>
      <c r="N23" s="72">
        <f t="shared" si="3"/>
        <v>10</v>
      </c>
      <c r="O23" s="28">
        <f t="shared" si="3"/>
        <v>0</v>
      </c>
      <c r="P23" s="30">
        <f>SUM(C23+F23+J23+M23)</f>
        <v>40</v>
      </c>
    </row>
    <row r="24" spans="1:16" s="29" customFormat="1" ht="15.95" customHeight="1">
      <c r="A24" s="91" t="s">
        <v>53</v>
      </c>
      <c r="B24" s="40" t="s">
        <v>82</v>
      </c>
      <c r="C24" s="42">
        <v>2</v>
      </c>
      <c r="D24" s="42">
        <v>2</v>
      </c>
      <c r="E24" s="67">
        <v>0</v>
      </c>
      <c r="F24" s="42">
        <v>2</v>
      </c>
      <c r="G24" s="42">
        <v>2</v>
      </c>
      <c r="H24" s="67">
        <v>0</v>
      </c>
      <c r="I24" s="40" t="s">
        <v>83</v>
      </c>
      <c r="J24" s="42">
        <v>2</v>
      </c>
      <c r="K24" s="42">
        <v>2</v>
      </c>
      <c r="L24" s="67">
        <v>0</v>
      </c>
      <c r="M24" s="42">
        <v>2</v>
      </c>
      <c r="N24" s="42">
        <v>2</v>
      </c>
      <c r="O24" s="31">
        <v>0</v>
      </c>
      <c r="P24" s="30"/>
    </row>
    <row r="25" spans="1:16" s="29" customFormat="1" ht="15.95" customHeight="1" thickBot="1">
      <c r="A25" s="92"/>
      <c r="B25" s="38" t="s">
        <v>43</v>
      </c>
      <c r="C25" s="72">
        <f t="shared" ref="C25:H25" si="4">SUM(C24:C24)</f>
        <v>2</v>
      </c>
      <c r="D25" s="72">
        <f t="shared" si="4"/>
        <v>2</v>
      </c>
      <c r="E25" s="72">
        <f t="shared" si="4"/>
        <v>0</v>
      </c>
      <c r="F25" s="72">
        <f t="shared" si="4"/>
        <v>2</v>
      </c>
      <c r="G25" s="72">
        <f t="shared" si="4"/>
        <v>2</v>
      </c>
      <c r="H25" s="72">
        <f t="shared" si="4"/>
        <v>0</v>
      </c>
      <c r="I25" s="37" t="s">
        <v>43</v>
      </c>
      <c r="J25" s="72">
        <f t="shared" ref="J25:O25" si="5">SUM(J24:J24)</f>
        <v>2</v>
      </c>
      <c r="K25" s="72">
        <f t="shared" si="5"/>
        <v>2</v>
      </c>
      <c r="L25" s="72">
        <f t="shared" si="5"/>
        <v>0</v>
      </c>
      <c r="M25" s="72">
        <f t="shared" si="5"/>
        <v>2</v>
      </c>
      <c r="N25" s="72">
        <f t="shared" si="5"/>
        <v>2</v>
      </c>
      <c r="O25" s="28">
        <f t="shared" si="5"/>
        <v>0</v>
      </c>
      <c r="P25" s="30">
        <f>SUM(C25+F25+J25+M25)</f>
        <v>8</v>
      </c>
    </row>
    <row r="26" spans="1:16" s="35" customFormat="1" ht="15.95" customHeight="1">
      <c r="A26" s="108" t="s">
        <v>54</v>
      </c>
      <c r="B26" s="3" t="s">
        <v>18</v>
      </c>
      <c r="C26" s="2">
        <v>2</v>
      </c>
      <c r="D26" s="2">
        <v>2</v>
      </c>
      <c r="E26" s="2">
        <v>0</v>
      </c>
      <c r="F26" s="2"/>
      <c r="G26" s="2"/>
      <c r="H26" s="2"/>
      <c r="I26" s="4" t="s">
        <v>17</v>
      </c>
      <c r="J26" s="2">
        <v>2</v>
      </c>
      <c r="K26" s="2">
        <v>2</v>
      </c>
      <c r="L26" s="2">
        <v>0</v>
      </c>
      <c r="M26" s="2"/>
      <c r="N26" s="56"/>
      <c r="O26" s="78"/>
      <c r="P26" s="36"/>
    </row>
    <row r="27" spans="1:16" s="35" customFormat="1" ht="15.95" customHeight="1">
      <c r="A27" s="109"/>
      <c r="B27" s="3" t="s">
        <v>16</v>
      </c>
      <c r="C27" s="2">
        <v>2</v>
      </c>
      <c r="D27" s="2">
        <v>2</v>
      </c>
      <c r="E27" s="2">
        <v>0</v>
      </c>
      <c r="F27" s="2"/>
      <c r="G27" s="2"/>
      <c r="H27" s="2"/>
      <c r="I27" s="4" t="s">
        <v>15</v>
      </c>
      <c r="J27" s="2">
        <v>2</v>
      </c>
      <c r="K27" s="2">
        <v>2</v>
      </c>
      <c r="L27" s="2">
        <v>0</v>
      </c>
      <c r="M27" s="2"/>
      <c r="N27" s="2"/>
      <c r="O27" s="79"/>
      <c r="P27" s="36"/>
    </row>
    <row r="28" spans="1:16" s="35" customFormat="1" ht="15.95" customHeight="1">
      <c r="A28" s="109"/>
      <c r="B28" s="5" t="s">
        <v>85</v>
      </c>
      <c r="C28" s="2">
        <v>2</v>
      </c>
      <c r="D28" s="2">
        <v>2</v>
      </c>
      <c r="E28" s="2">
        <v>0</v>
      </c>
      <c r="F28" s="2">
        <v>2</v>
      </c>
      <c r="G28" s="2">
        <v>2</v>
      </c>
      <c r="H28" s="2">
        <v>0</v>
      </c>
      <c r="I28" s="4" t="s">
        <v>14</v>
      </c>
      <c r="J28" s="2">
        <v>2</v>
      </c>
      <c r="K28" s="2">
        <v>2</v>
      </c>
      <c r="L28" s="2">
        <v>0</v>
      </c>
      <c r="M28" s="2"/>
      <c r="N28" s="2"/>
      <c r="O28" s="79"/>
      <c r="P28" s="36"/>
    </row>
    <row r="29" spans="1:16" s="29" customFormat="1" ht="15.95" customHeight="1">
      <c r="A29" s="109"/>
      <c r="B29" s="3" t="s">
        <v>13</v>
      </c>
      <c r="C29" s="2">
        <v>2</v>
      </c>
      <c r="D29" s="2">
        <v>2</v>
      </c>
      <c r="E29" s="2">
        <v>0</v>
      </c>
      <c r="F29" s="2"/>
      <c r="G29" s="2"/>
      <c r="H29" s="2"/>
      <c r="I29" s="4" t="s">
        <v>12</v>
      </c>
      <c r="J29" s="2">
        <v>2</v>
      </c>
      <c r="K29" s="2">
        <v>2</v>
      </c>
      <c r="L29" s="2">
        <v>0</v>
      </c>
      <c r="M29" s="80"/>
      <c r="N29" s="81"/>
      <c r="O29" s="55"/>
      <c r="P29" s="33"/>
    </row>
    <row r="30" spans="1:16" s="35" customFormat="1" ht="15.95" customHeight="1">
      <c r="A30" s="109"/>
      <c r="B30" s="3" t="s">
        <v>11</v>
      </c>
      <c r="C30" s="73"/>
      <c r="D30" s="2"/>
      <c r="E30" s="74"/>
      <c r="F30" s="2">
        <v>2</v>
      </c>
      <c r="G30" s="2">
        <v>2</v>
      </c>
      <c r="H30" s="2">
        <v>0</v>
      </c>
      <c r="I30" s="4" t="s">
        <v>10</v>
      </c>
      <c r="J30" s="2"/>
      <c r="K30" s="2"/>
      <c r="L30" s="2"/>
      <c r="M30" s="2">
        <v>2</v>
      </c>
      <c r="N30" s="2">
        <v>2</v>
      </c>
      <c r="O30" s="55">
        <v>0</v>
      </c>
      <c r="P30" s="36"/>
    </row>
    <row r="31" spans="1:16" s="35" customFormat="1" ht="15.95" customHeight="1">
      <c r="A31" s="109"/>
      <c r="B31" s="3" t="s">
        <v>9</v>
      </c>
      <c r="C31" s="2"/>
      <c r="D31" s="2"/>
      <c r="E31" s="2"/>
      <c r="F31" s="2">
        <v>2</v>
      </c>
      <c r="G31" s="2">
        <v>2</v>
      </c>
      <c r="H31" s="2">
        <v>0</v>
      </c>
      <c r="I31" s="4" t="s">
        <v>8</v>
      </c>
      <c r="J31" s="2"/>
      <c r="K31" s="2"/>
      <c r="L31" s="2"/>
      <c r="M31" s="2">
        <v>2</v>
      </c>
      <c r="N31" s="2">
        <v>2</v>
      </c>
      <c r="O31" s="55">
        <v>0</v>
      </c>
      <c r="P31" s="36"/>
    </row>
    <row r="32" spans="1:16" s="35" customFormat="1" ht="15.95" customHeight="1">
      <c r="A32" s="109"/>
      <c r="B32" s="3" t="s">
        <v>7</v>
      </c>
      <c r="C32" s="2"/>
      <c r="D32" s="2"/>
      <c r="E32" s="2"/>
      <c r="F32" s="2">
        <v>2</v>
      </c>
      <c r="G32" s="2">
        <v>2</v>
      </c>
      <c r="H32" s="2">
        <v>0</v>
      </c>
      <c r="I32" s="4" t="s">
        <v>6</v>
      </c>
      <c r="J32" s="2"/>
      <c r="K32" s="2"/>
      <c r="L32" s="2"/>
      <c r="M32" s="2">
        <v>2</v>
      </c>
      <c r="N32" s="2">
        <v>2</v>
      </c>
      <c r="O32" s="55">
        <v>0</v>
      </c>
      <c r="P32" s="36"/>
    </row>
    <row r="33" spans="1:16" s="29" customFormat="1" ht="15.95" customHeight="1" thickBot="1">
      <c r="A33" s="109"/>
      <c r="B33" s="38" t="s">
        <v>43</v>
      </c>
      <c r="C33" s="72">
        <f t="shared" ref="C33:H33" si="6">SUM(C26:C32)</f>
        <v>8</v>
      </c>
      <c r="D33" s="72">
        <f t="shared" si="6"/>
        <v>8</v>
      </c>
      <c r="E33" s="72">
        <f t="shared" si="6"/>
        <v>0</v>
      </c>
      <c r="F33" s="72">
        <f t="shared" si="6"/>
        <v>8</v>
      </c>
      <c r="G33" s="72">
        <f t="shared" si="6"/>
        <v>8</v>
      </c>
      <c r="H33" s="72">
        <f t="shared" si="6"/>
        <v>0</v>
      </c>
      <c r="I33" s="34"/>
      <c r="J33" s="72">
        <f t="shared" ref="J33:O33" si="7">SUM(J26:J32)</f>
        <v>8</v>
      </c>
      <c r="K33" s="72">
        <f t="shared" si="7"/>
        <v>8</v>
      </c>
      <c r="L33" s="72">
        <f t="shared" si="7"/>
        <v>0</v>
      </c>
      <c r="M33" s="72">
        <f t="shared" si="7"/>
        <v>6</v>
      </c>
      <c r="N33" s="72">
        <f t="shared" si="7"/>
        <v>6</v>
      </c>
      <c r="O33" s="28">
        <f t="shared" si="7"/>
        <v>0</v>
      </c>
      <c r="P33" s="30">
        <f>SUM(C33+F33+J33+M33)</f>
        <v>30</v>
      </c>
    </row>
    <row r="34" spans="1:16" s="19" customFormat="1" ht="15.95" customHeight="1">
      <c r="A34" s="110" t="s">
        <v>42</v>
      </c>
      <c r="B34" s="27" t="s">
        <v>41</v>
      </c>
      <c r="C34" s="75">
        <f>C14+C16+C23</f>
        <v>14</v>
      </c>
      <c r="D34" s="75">
        <f t="shared" ref="D34:H34" si="8">D14+D16+D23</f>
        <v>16</v>
      </c>
      <c r="E34" s="75">
        <f t="shared" si="8"/>
        <v>0</v>
      </c>
      <c r="F34" s="75">
        <f>F14+F16+F23</f>
        <v>12</v>
      </c>
      <c r="G34" s="75">
        <f t="shared" si="8"/>
        <v>14</v>
      </c>
      <c r="H34" s="75">
        <f t="shared" si="8"/>
        <v>0</v>
      </c>
      <c r="I34" s="26" t="s">
        <v>41</v>
      </c>
      <c r="J34" s="75">
        <f>J14+J16+J23</f>
        <v>12</v>
      </c>
      <c r="K34" s="75">
        <f t="shared" ref="K34:O34" si="9">K14+K16+K23</f>
        <v>12</v>
      </c>
      <c r="L34" s="75">
        <f t="shared" si="9"/>
        <v>0</v>
      </c>
      <c r="M34" s="75">
        <f>M14+M16+M23</f>
        <v>12</v>
      </c>
      <c r="N34" s="75">
        <f t="shared" si="9"/>
        <v>12</v>
      </c>
      <c r="O34" s="82">
        <f t="shared" si="9"/>
        <v>0</v>
      </c>
      <c r="P34" s="22">
        <f>SUM(C34+F34+J34+M34)</f>
        <v>50</v>
      </c>
    </row>
    <row r="35" spans="1:16" s="19" customFormat="1" ht="15.95" customHeight="1">
      <c r="A35" s="111"/>
      <c r="B35" s="25" t="s">
        <v>40</v>
      </c>
      <c r="C35" s="48">
        <v>6</v>
      </c>
      <c r="D35" s="48">
        <v>6</v>
      </c>
      <c r="E35" s="49">
        <v>0</v>
      </c>
      <c r="F35" s="48">
        <v>6</v>
      </c>
      <c r="G35" s="49">
        <v>6</v>
      </c>
      <c r="H35" s="49">
        <v>0</v>
      </c>
      <c r="I35" s="24" t="s">
        <v>40</v>
      </c>
      <c r="J35" s="48">
        <v>6</v>
      </c>
      <c r="K35" s="48">
        <v>6</v>
      </c>
      <c r="L35" s="48">
        <v>0</v>
      </c>
      <c r="M35" s="48">
        <v>4</v>
      </c>
      <c r="N35" s="49">
        <v>4</v>
      </c>
      <c r="O35" s="23">
        <v>0</v>
      </c>
      <c r="P35" s="22">
        <f>SUM(C35+F35+J35+M35)</f>
        <v>22</v>
      </c>
    </row>
    <row r="36" spans="1:16" s="19" customFormat="1" ht="15.95" customHeight="1" thickBot="1">
      <c r="A36" s="112"/>
      <c r="B36" s="86" t="s">
        <v>39</v>
      </c>
      <c r="C36" s="87">
        <f>SUM(C34:C35)</f>
        <v>20</v>
      </c>
      <c r="D36" s="87">
        <f>SUM(D34:D35)</f>
        <v>22</v>
      </c>
      <c r="E36" s="87">
        <v>0</v>
      </c>
      <c r="F36" s="87">
        <f>SUM(F34:F35)</f>
        <v>18</v>
      </c>
      <c r="G36" s="87">
        <f>SUM(G34:G35)</f>
        <v>20</v>
      </c>
      <c r="H36" s="87">
        <v>0</v>
      </c>
      <c r="I36" s="88" t="s">
        <v>39</v>
      </c>
      <c r="J36" s="87">
        <f>SUM(J34:J35)</f>
        <v>18</v>
      </c>
      <c r="K36" s="87">
        <f t="shared" ref="K36:O36" si="10">SUM(K34:K35)</f>
        <v>18</v>
      </c>
      <c r="L36" s="87">
        <f t="shared" si="10"/>
        <v>0</v>
      </c>
      <c r="M36" s="87">
        <f>SUM(M34:M35)</f>
        <v>16</v>
      </c>
      <c r="N36" s="87">
        <f t="shared" si="10"/>
        <v>16</v>
      </c>
      <c r="O36" s="89">
        <f t="shared" si="10"/>
        <v>0</v>
      </c>
      <c r="P36" s="90">
        <f>SUM(C36+F36+J36+M36)</f>
        <v>72</v>
      </c>
    </row>
    <row r="37" spans="1:16" s="19" customFormat="1" ht="45" customHeight="1">
      <c r="A37" s="96" t="s">
        <v>94</v>
      </c>
      <c r="B37" s="99" t="s">
        <v>95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1"/>
      <c r="P37" s="20"/>
    </row>
    <row r="38" spans="1:16" s="19" customFormat="1" ht="15.75">
      <c r="A38" s="97"/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4"/>
      <c r="P38" s="20"/>
    </row>
    <row r="39" spans="1:16" s="19" customFormat="1" ht="15.75">
      <c r="A39" s="97"/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4"/>
      <c r="P39" s="20"/>
    </row>
    <row r="40" spans="1:16" s="19" customFormat="1" ht="15.75">
      <c r="A40" s="97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4"/>
      <c r="P40" s="20"/>
    </row>
    <row r="41" spans="1:16" s="19" customFormat="1" ht="15.95" customHeight="1">
      <c r="A41" s="97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  <c r="P41" s="20"/>
    </row>
    <row r="42" spans="1:16" s="19" customFormat="1" ht="15.95" customHeight="1">
      <c r="A42" s="97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4"/>
      <c r="P42" s="20"/>
    </row>
    <row r="43" spans="1:16" s="19" customFormat="1" ht="15.95" customHeight="1">
      <c r="A43" s="97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4"/>
      <c r="P43" s="20"/>
    </row>
    <row r="44" spans="1:16" s="19" customFormat="1" ht="15.95" customHeight="1">
      <c r="A44" s="97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  <c r="P44" s="20"/>
    </row>
    <row r="45" spans="1:16" s="19" customFormat="1" ht="15.95" customHeight="1">
      <c r="A45" s="97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4"/>
      <c r="P45" s="20"/>
    </row>
    <row r="46" spans="1:16" s="19" customFormat="1" ht="15.95" customHeight="1">
      <c r="A46" s="97"/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4"/>
      <c r="P46" s="20"/>
    </row>
    <row r="47" spans="1:16" s="19" customFormat="1" ht="15.95" customHeight="1">
      <c r="A47" s="97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4"/>
      <c r="P47" s="20"/>
    </row>
    <row r="48" spans="1:16" s="19" customFormat="1" ht="15.95" customHeight="1">
      <c r="A48" s="97"/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  <c r="P48" s="20"/>
    </row>
    <row r="49" spans="1:16" s="19" customFormat="1" thickBot="1">
      <c r="A49" s="98"/>
      <c r="B49" s="105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7"/>
      <c r="P49" s="20"/>
    </row>
    <row r="50" spans="1:16" s="19" customFormat="1" ht="15.95" customHeight="1">
      <c r="C50" s="21"/>
      <c r="D50" s="21"/>
      <c r="E50" s="21"/>
      <c r="F50" s="21"/>
      <c r="G50" s="21"/>
      <c r="H50" s="21"/>
      <c r="J50" s="21"/>
      <c r="K50" s="21"/>
      <c r="L50" s="21"/>
      <c r="M50" s="21"/>
      <c r="N50" s="21"/>
      <c r="O50" s="21"/>
      <c r="P50" s="20"/>
    </row>
    <row r="51" spans="1:16" s="19" customFormat="1" ht="15.95" customHeight="1"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P51" s="20"/>
    </row>
    <row r="52" spans="1:16" s="19" customFormat="1" ht="15.95" customHeight="1">
      <c r="C52" s="21"/>
      <c r="D52" s="21"/>
      <c r="E52" s="21"/>
      <c r="F52" s="21"/>
      <c r="G52" s="21"/>
      <c r="H52" s="21"/>
      <c r="J52" s="21"/>
      <c r="K52" s="21"/>
      <c r="L52" s="21"/>
      <c r="M52" s="21"/>
      <c r="N52" s="21"/>
      <c r="O52" s="21"/>
      <c r="P52" s="20"/>
    </row>
    <row r="53" spans="1:16" s="19" customFormat="1" ht="15.95" customHeight="1">
      <c r="C53" s="21"/>
      <c r="D53" s="21"/>
      <c r="E53" s="21"/>
      <c r="F53" s="21"/>
      <c r="G53" s="21"/>
      <c r="H53" s="21"/>
      <c r="J53" s="21"/>
      <c r="K53" s="21"/>
      <c r="L53" s="21"/>
      <c r="M53" s="21"/>
      <c r="N53" s="21"/>
      <c r="O53" s="21"/>
      <c r="P53" s="20"/>
    </row>
    <row r="54" spans="1:16" s="19" customFormat="1" ht="15.95" customHeight="1">
      <c r="C54" s="21"/>
      <c r="D54" s="21"/>
      <c r="E54" s="21"/>
      <c r="F54" s="21"/>
      <c r="G54" s="21"/>
      <c r="H54" s="21"/>
      <c r="J54" s="21"/>
      <c r="K54" s="21"/>
      <c r="L54" s="21"/>
      <c r="M54" s="21"/>
      <c r="N54" s="21"/>
      <c r="O54" s="21"/>
      <c r="P54" s="20"/>
    </row>
    <row r="55" spans="1:16" s="19" customFormat="1" ht="15.95" customHeight="1">
      <c r="C55" s="21"/>
      <c r="D55" s="21"/>
      <c r="E55" s="21"/>
      <c r="F55" s="21"/>
      <c r="G55" s="21"/>
      <c r="H55" s="21"/>
      <c r="J55" s="21"/>
      <c r="K55" s="21"/>
      <c r="L55" s="21"/>
      <c r="M55" s="21"/>
      <c r="N55" s="21"/>
      <c r="O55" s="21"/>
      <c r="P55" s="20"/>
    </row>
    <row r="56" spans="1:16" s="19" customFormat="1" ht="15.95" customHeight="1">
      <c r="C56" s="21"/>
      <c r="D56" s="21"/>
      <c r="E56" s="21"/>
      <c r="F56" s="21"/>
      <c r="G56" s="21"/>
      <c r="H56" s="21"/>
      <c r="J56" s="21"/>
      <c r="K56" s="21"/>
      <c r="L56" s="21"/>
      <c r="M56" s="21"/>
      <c r="N56" s="21"/>
      <c r="O56" s="21"/>
      <c r="P56" s="20"/>
    </row>
    <row r="57" spans="1:16" s="19" customFormat="1" ht="15.95" customHeight="1">
      <c r="C57" s="21"/>
      <c r="D57" s="21"/>
      <c r="E57" s="21"/>
      <c r="F57" s="21"/>
      <c r="G57" s="21"/>
      <c r="H57" s="21"/>
      <c r="J57" s="21"/>
      <c r="K57" s="21"/>
      <c r="L57" s="21"/>
      <c r="M57" s="21"/>
      <c r="N57" s="21"/>
      <c r="O57" s="21"/>
      <c r="P57" s="20"/>
    </row>
    <row r="58" spans="1:16" s="19" customFormat="1" ht="15.95" customHeight="1">
      <c r="C58" s="21"/>
      <c r="D58" s="21"/>
      <c r="E58" s="21"/>
      <c r="F58" s="21"/>
      <c r="G58" s="21"/>
      <c r="H58" s="21"/>
      <c r="J58" s="21"/>
      <c r="K58" s="21"/>
      <c r="L58" s="21"/>
      <c r="M58" s="21"/>
      <c r="N58" s="21"/>
      <c r="O58" s="21"/>
      <c r="P58" s="20"/>
    </row>
    <row r="59" spans="1:16" s="19" customFormat="1" ht="15.95" customHeight="1">
      <c r="C59" s="21"/>
      <c r="D59" s="21"/>
      <c r="E59" s="21"/>
      <c r="F59" s="21"/>
      <c r="G59" s="21"/>
      <c r="H59" s="21"/>
      <c r="J59" s="21"/>
      <c r="K59" s="21"/>
      <c r="L59" s="21"/>
      <c r="M59" s="21"/>
      <c r="N59" s="21"/>
      <c r="O59" s="21"/>
      <c r="P59" s="20"/>
    </row>
    <row r="60" spans="1:16" s="19" customFormat="1" ht="15.95" customHeight="1">
      <c r="C60" s="21"/>
      <c r="D60" s="21"/>
      <c r="E60" s="21"/>
      <c r="F60" s="21"/>
      <c r="G60" s="21"/>
      <c r="H60" s="21"/>
      <c r="J60" s="21"/>
      <c r="K60" s="21"/>
      <c r="L60" s="21"/>
      <c r="M60" s="21"/>
      <c r="N60" s="21"/>
      <c r="O60" s="21"/>
      <c r="P60" s="20"/>
    </row>
    <row r="61" spans="1:16" s="19" customFormat="1" ht="15.95" customHeight="1">
      <c r="C61" s="21"/>
      <c r="D61" s="21"/>
      <c r="E61" s="21"/>
      <c r="F61" s="21"/>
      <c r="G61" s="21"/>
      <c r="H61" s="21"/>
      <c r="J61" s="21"/>
      <c r="K61" s="21"/>
      <c r="L61" s="21"/>
      <c r="M61" s="21"/>
      <c r="N61" s="21"/>
      <c r="O61" s="21"/>
      <c r="P61" s="20"/>
    </row>
    <row r="62" spans="1:16" s="19" customFormat="1" ht="15.95" customHeight="1">
      <c r="C62" s="21"/>
      <c r="D62" s="21"/>
      <c r="E62" s="21"/>
      <c r="F62" s="21"/>
      <c r="G62" s="21"/>
      <c r="H62" s="21"/>
      <c r="J62" s="21"/>
      <c r="K62" s="21"/>
      <c r="L62" s="21"/>
      <c r="M62" s="21"/>
      <c r="N62" s="21"/>
      <c r="O62" s="21"/>
      <c r="P62" s="20"/>
    </row>
    <row r="63" spans="1:16" s="19" customFormat="1" ht="15.95" customHeight="1">
      <c r="C63" s="21"/>
      <c r="D63" s="21"/>
      <c r="E63" s="21"/>
      <c r="F63" s="21"/>
      <c r="G63" s="21"/>
      <c r="H63" s="21"/>
      <c r="J63" s="21"/>
      <c r="K63" s="21"/>
      <c r="L63" s="21"/>
      <c r="M63" s="21"/>
      <c r="N63" s="21"/>
      <c r="O63" s="21"/>
      <c r="P63" s="20"/>
    </row>
    <row r="64" spans="1:16" s="19" customFormat="1" ht="15.95" customHeight="1">
      <c r="C64" s="21"/>
      <c r="D64" s="21"/>
      <c r="E64" s="21"/>
      <c r="F64" s="21"/>
      <c r="G64" s="21"/>
      <c r="H64" s="21"/>
      <c r="J64" s="21"/>
      <c r="K64" s="21"/>
      <c r="L64" s="21"/>
      <c r="M64" s="21"/>
      <c r="N64" s="21"/>
      <c r="O64" s="21"/>
      <c r="P64" s="20"/>
    </row>
    <row r="65" spans="3:16" s="19" customFormat="1" ht="15.95" customHeight="1">
      <c r="C65" s="21"/>
      <c r="D65" s="21"/>
      <c r="E65" s="21"/>
      <c r="F65" s="21"/>
      <c r="G65" s="21"/>
      <c r="H65" s="21"/>
      <c r="J65" s="21"/>
      <c r="K65" s="21"/>
      <c r="L65" s="21"/>
      <c r="M65" s="21"/>
      <c r="N65" s="21"/>
      <c r="O65" s="21"/>
      <c r="P65" s="20"/>
    </row>
    <row r="66" spans="3:16" s="19" customFormat="1" ht="15.95" customHeight="1">
      <c r="C66" s="21"/>
      <c r="D66" s="21"/>
      <c r="E66" s="21"/>
      <c r="F66" s="21"/>
      <c r="G66" s="21"/>
      <c r="H66" s="21"/>
      <c r="J66" s="21"/>
      <c r="K66" s="21"/>
      <c r="L66" s="21"/>
      <c r="M66" s="21"/>
      <c r="N66" s="21"/>
      <c r="O66" s="21"/>
      <c r="P66" s="20"/>
    </row>
    <row r="67" spans="3:16" s="19" customFormat="1" ht="15.95" customHeight="1">
      <c r="C67" s="21"/>
      <c r="D67" s="21"/>
      <c r="E67" s="21"/>
      <c r="F67" s="21"/>
      <c r="G67" s="21"/>
      <c r="H67" s="21"/>
      <c r="J67" s="21"/>
      <c r="K67" s="21"/>
      <c r="L67" s="21"/>
      <c r="M67" s="21"/>
      <c r="N67" s="21"/>
      <c r="O67" s="21"/>
      <c r="P67" s="20"/>
    </row>
    <row r="68" spans="3:16" s="19" customFormat="1" ht="15.95" customHeight="1">
      <c r="C68" s="21"/>
      <c r="D68" s="21"/>
      <c r="E68" s="21"/>
      <c r="F68" s="21"/>
      <c r="G68" s="21"/>
      <c r="H68" s="21"/>
      <c r="J68" s="21"/>
      <c r="K68" s="21"/>
      <c r="L68" s="21"/>
      <c r="M68" s="21"/>
      <c r="N68" s="21"/>
      <c r="O68" s="21"/>
      <c r="P68" s="20"/>
    </row>
    <row r="69" spans="3:16" s="19" customFormat="1" ht="15.95" customHeight="1">
      <c r="C69" s="21"/>
      <c r="D69" s="21"/>
      <c r="E69" s="21"/>
      <c r="F69" s="21"/>
      <c r="G69" s="21"/>
      <c r="H69" s="21"/>
      <c r="J69" s="21"/>
      <c r="K69" s="21"/>
      <c r="L69" s="21"/>
      <c r="M69" s="21"/>
      <c r="N69" s="21"/>
      <c r="O69" s="21"/>
      <c r="P69" s="20"/>
    </row>
    <row r="70" spans="3:16" s="19" customFormat="1" ht="15.95" customHeight="1">
      <c r="C70" s="21"/>
      <c r="D70" s="21"/>
      <c r="E70" s="21"/>
      <c r="F70" s="21"/>
      <c r="G70" s="21"/>
      <c r="H70" s="21"/>
      <c r="J70" s="21"/>
      <c r="K70" s="21"/>
      <c r="L70" s="21"/>
      <c r="M70" s="21"/>
      <c r="N70" s="21"/>
      <c r="O70" s="21"/>
      <c r="P70" s="20"/>
    </row>
    <row r="71" spans="3:16" s="19" customFormat="1" ht="15.95" customHeight="1">
      <c r="C71" s="21"/>
      <c r="D71" s="21"/>
      <c r="E71" s="21"/>
      <c r="F71" s="21"/>
      <c r="G71" s="21"/>
      <c r="H71" s="21"/>
      <c r="J71" s="21"/>
      <c r="K71" s="21"/>
      <c r="L71" s="21"/>
      <c r="M71" s="21"/>
      <c r="N71" s="21"/>
      <c r="O71" s="21"/>
      <c r="P71" s="20"/>
    </row>
    <row r="72" spans="3:16" s="19" customFormat="1" ht="15.95" customHeight="1">
      <c r="C72" s="21"/>
      <c r="D72" s="21"/>
      <c r="E72" s="21"/>
      <c r="F72" s="21"/>
      <c r="G72" s="21"/>
      <c r="H72" s="21"/>
      <c r="J72" s="21"/>
      <c r="K72" s="21"/>
      <c r="L72" s="21"/>
      <c r="M72" s="21"/>
      <c r="N72" s="21"/>
      <c r="O72" s="21"/>
      <c r="P72" s="20"/>
    </row>
    <row r="73" spans="3:16" s="19" customFormat="1" ht="15.95" customHeight="1">
      <c r="C73" s="21"/>
      <c r="D73" s="21"/>
      <c r="E73" s="21"/>
      <c r="F73" s="21"/>
      <c r="G73" s="21"/>
      <c r="H73" s="21"/>
      <c r="J73" s="21"/>
      <c r="K73" s="21"/>
      <c r="L73" s="21"/>
      <c r="M73" s="21"/>
      <c r="N73" s="21"/>
      <c r="O73" s="21"/>
      <c r="P73" s="20"/>
    </row>
    <row r="74" spans="3:16" s="19" customFormat="1" ht="15.95" customHeight="1">
      <c r="C74" s="21"/>
      <c r="D74" s="21"/>
      <c r="E74" s="21"/>
      <c r="F74" s="21"/>
      <c r="G74" s="21"/>
      <c r="H74" s="21"/>
      <c r="J74" s="21"/>
      <c r="K74" s="21"/>
      <c r="L74" s="21"/>
      <c r="M74" s="21"/>
      <c r="N74" s="21"/>
      <c r="O74" s="21"/>
      <c r="P74" s="20"/>
    </row>
    <row r="75" spans="3:16" s="19" customFormat="1" ht="15.95" customHeight="1">
      <c r="C75" s="21"/>
      <c r="D75" s="21"/>
      <c r="E75" s="21"/>
      <c r="F75" s="21"/>
      <c r="G75" s="21"/>
      <c r="H75" s="21"/>
      <c r="J75" s="21"/>
      <c r="K75" s="21"/>
      <c r="L75" s="21"/>
      <c r="M75" s="21"/>
      <c r="N75" s="21"/>
      <c r="O75" s="21"/>
      <c r="P75" s="20"/>
    </row>
    <row r="76" spans="3:16" s="19" customFormat="1" ht="15.95" customHeight="1">
      <c r="C76" s="21"/>
      <c r="D76" s="21"/>
      <c r="E76" s="21"/>
      <c r="F76" s="21"/>
      <c r="G76" s="21"/>
      <c r="H76" s="21"/>
      <c r="J76" s="21"/>
      <c r="K76" s="21"/>
      <c r="L76" s="21"/>
      <c r="M76" s="21"/>
      <c r="N76" s="21"/>
      <c r="O76" s="21"/>
      <c r="P76" s="20"/>
    </row>
    <row r="77" spans="3:16" s="19" customFormat="1" ht="15.95" customHeight="1">
      <c r="C77" s="21"/>
      <c r="D77" s="21"/>
      <c r="E77" s="21"/>
      <c r="F77" s="21"/>
      <c r="G77" s="21"/>
      <c r="H77" s="21"/>
      <c r="J77" s="21"/>
      <c r="K77" s="21"/>
      <c r="L77" s="21"/>
      <c r="M77" s="21"/>
      <c r="N77" s="21"/>
      <c r="O77" s="21"/>
      <c r="P77" s="20"/>
    </row>
    <row r="78" spans="3:16" s="19" customFormat="1" ht="15.95" customHeight="1">
      <c r="C78" s="21"/>
      <c r="D78" s="21"/>
      <c r="E78" s="21"/>
      <c r="F78" s="21"/>
      <c r="G78" s="21"/>
      <c r="H78" s="21"/>
      <c r="J78" s="21"/>
      <c r="K78" s="21"/>
      <c r="L78" s="21"/>
      <c r="M78" s="21"/>
      <c r="N78" s="21"/>
      <c r="O78" s="21"/>
      <c r="P78" s="20"/>
    </row>
    <row r="79" spans="3:16" s="19" customFormat="1" ht="15.95" customHeight="1">
      <c r="C79" s="21"/>
      <c r="D79" s="21"/>
      <c r="E79" s="21"/>
      <c r="F79" s="21"/>
      <c r="G79" s="21"/>
      <c r="H79" s="21"/>
      <c r="J79" s="21"/>
      <c r="K79" s="21"/>
      <c r="L79" s="21"/>
      <c r="M79" s="21"/>
      <c r="N79" s="21"/>
      <c r="O79" s="21"/>
      <c r="P79" s="20"/>
    </row>
    <row r="80" spans="3:16" s="19" customFormat="1" ht="15.95" customHeight="1">
      <c r="C80" s="21"/>
      <c r="D80" s="21"/>
      <c r="E80" s="21"/>
      <c r="F80" s="21"/>
      <c r="G80" s="21"/>
      <c r="H80" s="21"/>
      <c r="J80" s="21"/>
      <c r="K80" s="21"/>
      <c r="L80" s="21"/>
      <c r="M80" s="21"/>
      <c r="N80" s="21"/>
      <c r="O80" s="21"/>
      <c r="P80" s="20"/>
    </row>
    <row r="81" spans="3:16" s="19" customFormat="1" ht="15.95" customHeight="1">
      <c r="C81" s="21"/>
      <c r="D81" s="21"/>
      <c r="E81" s="21"/>
      <c r="F81" s="21"/>
      <c r="G81" s="21"/>
      <c r="H81" s="21"/>
      <c r="J81" s="21"/>
      <c r="K81" s="21"/>
      <c r="L81" s="21"/>
      <c r="M81" s="21"/>
      <c r="N81" s="21"/>
      <c r="O81" s="21"/>
      <c r="P81" s="20"/>
    </row>
    <row r="82" spans="3:16" s="19" customFormat="1" ht="15.95" customHeight="1">
      <c r="C82" s="21"/>
      <c r="D82" s="21"/>
      <c r="E82" s="21"/>
      <c r="F82" s="21"/>
      <c r="G82" s="21"/>
      <c r="H82" s="21"/>
      <c r="J82" s="21"/>
      <c r="K82" s="21"/>
      <c r="L82" s="21"/>
      <c r="M82" s="21"/>
      <c r="N82" s="21"/>
      <c r="O82" s="21"/>
      <c r="P82" s="20"/>
    </row>
    <row r="83" spans="3:16" s="19" customFormat="1" ht="15.95" customHeight="1">
      <c r="C83" s="21"/>
      <c r="D83" s="21"/>
      <c r="E83" s="21"/>
      <c r="F83" s="21"/>
      <c r="G83" s="21"/>
      <c r="H83" s="21"/>
      <c r="J83" s="21"/>
      <c r="K83" s="21"/>
      <c r="L83" s="21"/>
      <c r="M83" s="21"/>
      <c r="N83" s="21"/>
      <c r="O83" s="21"/>
      <c r="P83" s="20"/>
    </row>
    <row r="84" spans="3:16" s="19" customFormat="1" ht="15.95" customHeight="1">
      <c r="C84" s="21"/>
      <c r="D84" s="21"/>
      <c r="E84" s="21"/>
      <c r="F84" s="21"/>
      <c r="G84" s="21"/>
      <c r="H84" s="21"/>
      <c r="J84" s="21"/>
      <c r="K84" s="21"/>
      <c r="L84" s="21"/>
      <c r="M84" s="21"/>
      <c r="N84" s="21"/>
      <c r="O84" s="21"/>
      <c r="P84" s="20"/>
    </row>
    <row r="85" spans="3:16" s="19" customFormat="1" ht="15.95" customHeight="1">
      <c r="C85" s="21"/>
      <c r="D85" s="21"/>
      <c r="E85" s="21"/>
      <c r="F85" s="21"/>
      <c r="G85" s="21"/>
      <c r="H85" s="21"/>
      <c r="J85" s="21"/>
      <c r="K85" s="21"/>
      <c r="L85" s="21"/>
      <c r="M85" s="21"/>
      <c r="N85" s="21"/>
      <c r="O85" s="21"/>
      <c r="P85" s="20"/>
    </row>
    <row r="86" spans="3:16" s="19" customFormat="1" ht="15.95" customHeight="1">
      <c r="C86" s="21"/>
      <c r="D86" s="21"/>
      <c r="E86" s="21"/>
      <c r="F86" s="21"/>
      <c r="G86" s="21"/>
      <c r="H86" s="21"/>
      <c r="J86" s="21"/>
      <c r="K86" s="21"/>
      <c r="L86" s="21"/>
      <c r="M86" s="21"/>
      <c r="N86" s="21"/>
      <c r="O86" s="21"/>
      <c r="P86" s="20"/>
    </row>
    <row r="87" spans="3:16" s="19" customFormat="1" ht="15.95" customHeight="1">
      <c r="C87" s="21"/>
      <c r="D87" s="21"/>
      <c r="E87" s="21"/>
      <c r="F87" s="21"/>
      <c r="G87" s="21"/>
      <c r="H87" s="21"/>
      <c r="J87" s="21"/>
      <c r="K87" s="21"/>
      <c r="L87" s="21"/>
      <c r="M87" s="21"/>
      <c r="N87" s="21"/>
      <c r="O87" s="21"/>
      <c r="P87" s="20"/>
    </row>
    <row r="88" spans="3:16" s="19" customFormat="1" ht="15.95" customHeight="1">
      <c r="C88" s="21"/>
      <c r="D88" s="21"/>
      <c r="E88" s="21"/>
      <c r="F88" s="21"/>
      <c r="G88" s="21"/>
      <c r="H88" s="21"/>
      <c r="J88" s="21"/>
      <c r="K88" s="21"/>
      <c r="L88" s="21"/>
      <c r="M88" s="21"/>
      <c r="N88" s="21"/>
      <c r="O88" s="21"/>
      <c r="P88" s="20"/>
    </row>
    <row r="89" spans="3:16" s="19" customFormat="1" ht="15.95" customHeight="1">
      <c r="C89" s="21"/>
      <c r="D89" s="21"/>
      <c r="E89" s="21"/>
      <c r="F89" s="21"/>
      <c r="G89" s="21"/>
      <c r="H89" s="21"/>
      <c r="J89" s="21"/>
      <c r="K89" s="21"/>
      <c r="L89" s="21"/>
      <c r="M89" s="21"/>
      <c r="N89" s="21"/>
      <c r="O89" s="21"/>
      <c r="P89" s="20"/>
    </row>
    <row r="90" spans="3:16" s="19" customFormat="1" ht="15.95" customHeight="1">
      <c r="C90" s="21"/>
      <c r="D90" s="21"/>
      <c r="E90" s="21"/>
      <c r="F90" s="21"/>
      <c r="G90" s="21"/>
      <c r="H90" s="21"/>
      <c r="J90" s="21"/>
      <c r="K90" s="21"/>
      <c r="L90" s="21"/>
      <c r="M90" s="21"/>
      <c r="N90" s="21"/>
      <c r="O90" s="21"/>
      <c r="P90" s="20"/>
    </row>
    <row r="91" spans="3:16" s="19" customFormat="1" ht="15.95" customHeight="1">
      <c r="C91" s="21"/>
      <c r="D91" s="21"/>
      <c r="E91" s="21"/>
      <c r="F91" s="21"/>
      <c r="G91" s="21"/>
      <c r="H91" s="21"/>
      <c r="J91" s="21"/>
      <c r="K91" s="21"/>
      <c r="L91" s="21"/>
      <c r="M91" s="21"/>
      <c r="N91" s="21"/>
      <c r="O91" s="21"/>
      <c r="P91" s="20"/>
    </row>
    <row r="92" spans="3:16" s="19" customFormat="1" ht="15.95" customHeight="1">
      <c r="C92" s="21"/>
      <c r="D92" s="21"/>
      <c r="E92" s="21"/>
      <c r="F92" s="21"/>
      <c r="G92" s="21"/>
      <c r="H92" s="21"/>
      <c r="J92" s="21"/>
      <c r="K92" s="21"/>
      <c r="L92" s="21"/>
      <c r="M92" s="21"/>
      <c r="N92" s="21"/>
      <c r="O92" s="21"/>
      <c r="P92" s="20"/>
    </row>
    <row r="93" spans="3:16" s="19" customFormat="1" ht="15.95" customHeight="1">
      <c r="C93" s="21"/>
      <c r="D93" s="21"/>
      <c r="E93" s="21"/>
      <c r="F93" s="21"/>
      <c r="G93" s="21"/>
      <c r="H93" s="21"/>
      <c r="J93" s="21"/>
      <c r="K93" s="21"/>
      <c r="L93" s="21"/>
      <c r="M93" s="21"/>
      <c r="N93" s="21"/>
      <c r="O93" s="21"/>
      <c r="P93" s="20"/>
    </row>
    <row r="94" spans="3:16" s="19" customFormat="1" ht="15.95" customHeight="1">
      <c r="C94" s="21"/>
      <c r="D94" s="21"/>
      <c r="E94" s="21"/>
      <c r="F94" s="21"/>
      <c r="G94" s="21"/>
      <c r="H94" s="21"/>
      <c r="J94" s="21"/>
      <c r="K94" s="21"/>
      <c r="L94" s="21"/>
      <c r="M94" s="21"/>
      <c r="N94" s="21"/>
      <c r="O94" s="21"/>
      <c r="P94" s="20"/>
    </row>
    <row r="95" spans="3:16" s="19" customFormat="1" ht="15.95" customHeight="1">
      <c r="C95" s="21"/>
      <c r="D95" s="21"/>
      <c r="E95" s="21"/>
      <c r="F95" s="21"/>
      <c r="G95" s="21"/>
      <c r="H95" s="21"/>
      <c r="J95" s="21"/>
      <c r="K95" s="21"/>
      <c r="L95" s="21"/>
      <c r="M95" s="21"/>
      <c r="N95" s="21"/>
      <c r="O95" s="21"/>
      <c r="P95" s="20"/>
    </row>
    <row r="96" spans="3:16" s="19" customFormat="1" ht="15.95" customHeight="1">
      <c r="C96" s="21"/>
      <c r="D96" s="21"/>
      <c r="E96" s="21"/>
      <c r="F96" s="21"/>
      <c r="G96" s="21"/>
      <c r="H96" s="21"/>
      <c r="J96" s="21"/>
      <c r="K96" s="21"/>
      <c r="L96" s="21"/>
      <c r="M96" s="21"/>
      <c r="N96" s="21"/>
      <c r="O96" s="21"/>
      <c r="P96" s="20"/>
    </row>
    <row r="97" spans="3:16" s="19" customFormat="1" ht="15.95" customHeight="1">
      <c r="C97" s="21"/>
      <c r="D97" s="21"/>
      <c r="E97" s="21"/>
      <c r="F97" s="21"/>
      <c r="G97" s="21"/>
      <c r="H97" s="21"/>
      <c r="J97" s="21"/>
      <c r="K97" s="21"/>
      <c r="L97" s="21"/>
      <c r="M97" s="21"/>
      <c r="N97" s="21"/>
      <c r="O97" s="21"/>
      <c r="P97" s="20"/>
    </row>
    <row r="98" spans="3:16" s="19" customFormat="1" ht="15.95" customHeight="1">
      <c r="C98" s="21"/>
      <c r="D98" s="21"/>
      <c r="E98" s="21"/>
      <c r="F98" s="21"/>
      <c r="G98" s="21"/>
      <c r="H98" s="21"/>
      <c r="J98" s="21"/>
      <c r="K98" s="21"/>
      <c r="L98" s="21"/>
      <c r="M98" s="21"/>
      <c r="N98" s="21"/>
      <c r="O98" s="21"/>
      <c r="P98" s="20"/>
    </row>
    <row r="99" spans="3:16" s="19" customFormat="1" ht="15.95" customHeight="1">
      <c r="C99" s="21"/>
      <c r="D99" s="21"/>
      <c r="E99" s="21"/>
      <c r="F99" s="21"/>
      <c r="G99" s="21"/>
      <c r="H99" s="21"/>
      <c r="J99" s="21"/>
      <c r="K99" s="21"/>
      <c r="L99" s="21"/>
      <c r="M99" s="21"/>
      <c r="N99" s="21"/>
      <c r="O99" s="21"/>
      <c r="P99" s="20"/>
    </row>
    <row r="100" spans="3:16" s="19" customFormat="1" ht="15.95" customHeight="1">
      <c r="C100" s="21"/>
      <c r="D100" s="21"/>
      <c r="E100" s="21"/>
      <c r="F100" s="21"/>
      <c r="G100" s="21"/>
      <c r="H100" s="21"/>
      <c r="J100" s="21"/>
      <c r="K100" s="21"/>
      <c r="L100" s="21"/>
      <c r="M100" s="21"/>
      <c r="N100" s="21"/>
      <c r="O100" s="21"/>
      <c r="P100" s="20"/>
    </row>
    <row r="101" spans="3:16" s="19" customFormat="1" ht="15.95" customHeight="1">
      <c r="C101" s="21"/>
      <c r="D101" s="21"/>
      <c r="E101" s="21"/>
      <c r="F101" s="21"/>
      <c r="G101" s="21"/>
      <c r="H101" s="21"/>
      <c r="J101" s="21"/>
      <c r="K101" s="21"/>
      <c r="L101" s="21"/>
      <c r="M101" s="21"/>
      <c r="N101" s="21"/>
      <c r="O101" s="21"/>
      <c r="P101" s="20"/>
    </row>
    <row r="102" spans="3:16" s="19" customFormat="1" ht="15.95" customHeight="1">
      <c r="C102" s="21"/>
      <c r="D102" s="21"/>
      <c r="E102" s="21"/>
      <c r="F102" s="21"/>
      <c r="G102" s="21"/>
      <c r="H102" s="21"/>
      <c r="J102" s="21"/>
      <c r="K102" s="21"/>
      <c r="L102" s="21"/>
      <c r="M102" s="21"/>
      <c r="N102" s="21"/>
      <c r="O102" s="21"/>
      <c r="P102" s="20"/>
    </row>
    <row r="103" spans="3:16" s="19" customFormat="1" ht="15.95" customHeight="1">
      <c r="C103" s="21"/>
      <c r="D103" s="21"/>
      <c r="E103" s="21"/>
      <c r="F103" s="21"/>
      <c r="G103" s="21"/>
      <c r="H103" s="21"/>
      <c r="J103" s="21"/>
      <c r="K103" s="21"/>
      <c r="L103" s="21"/>
      <c r="M103" s="21"/>
      <c r="N103" s="21"/>
      <c r="O103" s="21"/>
      <c r="P103" s="20"/>
    </row>
    <row r="104" spans="3:16" s="19" customFormat="1" ht="15.95" customHeight="1">
      <c r="C104" s="21"/>
      <c r="D104" s="21"/>
      <c r="E104" s="21"/>
      <c r="F104" s="21"/>
      <c r="G104" s="21"/>
      <c r="H104" s="21"/>
      <c r="J104" s="21"/>
      <c r="K104" s="21"/>
      <c r="L104" s="21"/>
      <c r="M104" s="21"/>
      <c r="N104" s="21"/>
      <c r="O104" s="21"/>
      <c r="P104" s="20"/>
    </row>
    <row r="105" spans="3:16" s="19" customFormat="1" ht="15.95" customHeight="1">
      <c r="C105" s="21"/>
      <c r="D105" s="21"/>
      <c r="E105" s="21"/>
      <c r="F105" s="21"/>
      <c r="G105" s="21"/>
      <c r="H105" s="21"/>
      <c r="J105" s="21"/>
      <c r="K105" s="21"/>
      <c r="L105" s="21"/>
      <c r="M105" s="21"/>
      <c r="N105" s="21"/>
      <c r="O105" s="21"/>
      <c r="P105" s="20"/>
    </row>
    <row r="106" spans="3:16" s="19" customFormat="1" ht="15.95" customHeight="1">
      <c r="C106" s="21"/>
      <c r="D106" s="21"/>
      <c r="E106" s="21"/>
      <c r="F106" s="21"/>
      <c r="G106" s="21"/>
      <c r="H106" s="21"/>
      <c r="J106" s="21"/>
      <c r="K106" s="21"/>
      <c r="L106" s="21"/>
      <c r="M106" s="21"/>
      <c r="N106" s="21"/>
      <c r="O106" s="21"/>
      <c r="P106" s="20"/>
    </row>
    <row r="107" spans="3:16" s="19" customFormat="1" ht="15.95" customHeight="1">
      <c r="C107" s="21"/>
      <c r="D107" s="21"/>
      <c r="E107" s="21"/>
      <c r="F107" s="21"/>
      <c r="G107" s="21"/>
      <c r="H107" s="21"/>
      <c r="J107" s="21"/>
      <c r="K107" s="21"/>
      <c r="L107" s="21"/>
      <c r="M107" s="21"/>
      <c r="N107" s="21"/>
      <c r="O107" s="21"/>
      <c r="P107" s="20"/>
    </row>
    <row r="108" spans="3:16" s="19" customFormat="1" ht="15.95" customHeight="1">
      <c r="C108" s="21"/>
      <c r="D108" s="21"/>
      <c r="E108" s="21"/>
      <c r="F108" s="21"/>
      <c r="G108" s="21"/>
      <c r="H108" s="21"/>
      <c r="J108" s="21"/>
      <c r="K108" s="21"/>
      <c r="L108" s="21"/>
      <c r="M108" s="21"/>
      <c r="N108" s="21"/>
      <c r="O108" s="21"/>
      <c r="P108" s="20"/>
    </row>
    <row r="109" spans="3:16" s="19" customFormat="1" ht="15.95" customHeight="1">
      <c r="C109" s="21"/>
      <c r="D109" s="21"/>
      <c r="E109" s="21"/>
      <c r="F109" s="21"/>
      <c r="G109" s="21"/>
      <c r="H109" s="21"/>
      <c r="J109" s="21"/>
      <c r="K109" s="21"/>
      <c r="L109" s="21"/>
      <c r="M109" s="21"/>
      <c r="N109" s="21"/>
      <c r="O109" s="21"/>
      <c r="P109" s="20"/>
    </row>
    <row r="110" spans="3:16" s="19" customFormat="1" ht="15.95" customHeight="1">
      <c r="C110" s="21"/>
      <c r="D110" s="21"/>
      <c r="E110" s="21"/>
      <c r="F110" s="21"/>
      <c r="G110" s="21"/>
      <c r="H110" s="21"/>
      <c r="J110" s="21"/>
      <c r="K110" s="21"/>
      <c r="L110" s="21"/>
      <c r="M110" s="21"/>
      <c r="N110" s="21"/>
      <c r="O110" s="21"/>
      <c r="P110" s="20"/>
    </row>
    <row r="111" spans="3:16" s="19" customFormat="1" ht="15.95" customHeight="1">
      <c r="C111" s="21"/>
      <c r="D111" s="21"/>
      <c r="E111" s="21"/>
      <c r="F111" s="21"/>
      <c r="G111" s="21"/>
      <c r="H111" s="21"/>
      <c r="J111" s="21"/>
      <c r="K111" s="21"/>
      <c r="L111" s="21"/>
      <c r="M111" s="21"/>
      <c r="N111" s="21"/>
      <c r="O111" s="21"/>
      <c r="P111" s="20"/>
    </row>
    <row r="112" spans="3:16" s="19" customFormat="1" ht="15.95" customHeight="1">
      <c r="C112" s="21"/>
      <c r="D112" s="21"/>
      <c r="E112" s="21"/>
      <c r="F112" s="21"/>
      <c r="G112" s="21"/>
      <c r="H112" s="21"/>
      <c r="J112" s="21"/>
      <c r="K112" s="21"/>
      <c r="L112" s="21"/>
      <c r="M112" s="21"/>
      <c r="N112" s="21"/>
      <c r="O112" s="21"/>
      <c r="P112" s="20"/>
    </row>
    <row r="113" spans="3:16" s="16" customFormat="1" ht="15.95" customHeight="1">
      <c r="C113" s="18"/>
      <c r="D113" s="18"/>
      <c r="E113" s="18"/>
      <c r="F113" s="18"/>
      <c r="G113" s="18"/>
      <c r="H113" s="18"/>
      <c r="J113" s="18"/>
      <c r="K113" s="18"/>
      <c r="L113" s="18"/>
      <c r="M113" s="18"/>
      <c r="N113" s="18"/>
      <c r="O113" s="18"/>
      <c r="P113" s="17"/>
    </row>
    <row r="114" spans="3:16" s="16" customFormat="1" ht="15.95" customHeight="1">
      <c r="C114" s="18"/>
      <c r="D114" s="18"/>
      <c r="E114" s="18"/>
      <c r="F114" s="18"/>
      <c r="G114" s="18"/>
      <c r="H114" s="18"/>
      <c r="J114" s="18"/>
      <c r="K114" s="18"/>
      <c r="L114" s="18"/>
      <c r="M114" s="18"/>
      <c r="N114" s="18"/>
      <c r="O114" s="18"/>
      <c r="P114" s="17"/>
    </row>
    <row r="115" spans="3:16" s="16" customFormat="1" ht="15.95" customHeight="1">
      <c r="C115" s="18"/>
      <c r="D115" s="18"/>
      <c r="E115" s="18"/>
      <c r="F115" s="18"/>
      <c r="G115" s="18"/>
      <c r="H115" s="18"/>
      <c r="J115" s="18"/>
      <c r="K115" s="18"/>
      <c r="L115" s="18"/>
      <c r="M115" s="18"/>
      <c r="N115" s="18"/>
      <c r="O115" s="18"/>
      <c r="P115" s="17"/>
    </row>
    <row r="116" spans="3:16" s="16" customFormat="1" ht="15.95" customHeight="1">
      <c r="C116" s="18"/>
      <c r="D116" s="18"/>
      <c r="E116" s="18"/>
      <c r="F116" s="18"/>
      <c r="G116" s="18"/>
      <c r="H116" s="18"/>
      <c r="J116" s="18"/>
      <c r="K116" s="18"/>
      <c r="L116" s="18"/>
      <c r="M116" s="18"/>
      <c r="N116" s="18"/>
      <c r="O116" s="18"/>
      <c r="P116" s="17"/>
    </row>
    <row r="117" spans="3:16" s="16" customFormat="1" ht="15.95" customHeight="1">
      <c r="C117" s="18"/>
      <c r="D117" s="18"/>
      <c r="E117" s="18"/>
      <c r="F117" s="18"/>
      <c r="G117" s="18"/>
      <c r="H117" s="18"/>
      <c r="J117" s="18"/>
      <c r="K117" s="18"/>
      <c r="L117" s="18"/>
      <c r="M117" s="18"/>
      <c r="N117" s="18"/>
      <c r="O117" s="18"/>
      <c r="P117" s="17"/>
    </row>
    <row r="118" spans="3:16" s="16" customFormat="1" ht="15.95" customHeight="1">
      <c r="C118" s="18"/>
      <c r="D118" s="18"/>
      <c r="E118" s="18"/>
      <c r="F118" s="18"/>
      <c r="G118" s="18"/>
      <c r="H118" s="18"/>
      <c r="J118" s="18"/>
      <c r="K118" s="18"/>
      <c r="L118" s="18"/>
      <c r="M118" s="18"/>
      <c r="N118" s="18"/>
      <c r="O118" s="18"/>
      <c r="P118" s="17"/>
    </row>
    <row r="119" spans="3:16" s="16" customFormat="1" ht="15.95" customHeight="1">
      <c r="C119" s="18"/>
      <c r="D119" s="18"/>
      <c r="E119" s="18"/>
      <c r="F119" s="18"/>
      <c r="G119" s="18"/>
      <c r="H119" s="18"/>
      <c r="J119" s="18"/>
      <c r="K119" s="18"/>
      <c r="L119" s="18"/>
      <c r="M119" s="18"/>
      <c r="N119" s="18"/>
      <c r="O119" s="18"/>
      <c r="P119" s="17"/>
    </row>
    <row r="120" spans="3:16" s="16" customFormat="1" ht="15.95" customHeight="1">
      <c r="C120" s="18"/>
      <c r="D120" s="18"/>
      <c r="E120" s="18"/>
      <c r="F120" s="18"/>
      <c r="G120" s="18"/>
      <c r="H120" s="18"/>
      <c r="J120" s="18"/>
      <c r="K120" s="18"/>
      <c r="L120" s="18"/>
      <c r="M120" s="18"/>
      <c r="N120" s="18"/>
      <c r="O120" s="18"/>
      <c r="P120" s="17"/>
    </row>
    <row r="121" spans="3:16" s="13" customFormat="1" ht="15.95" customHeight="1">
      <c r="C121" s="15"/>
      <c r="D121" s="15"/>
      <c r="E121" s="15"/>
      <c r="F121" s="15"/>
      <c r="G121" s="15"/>
      <c r="H121" s="15"/>
      <c r="J121" s="15"/>
      <c r="K121" s="15"/>
      <c r="L121" s="15"/>
      <c r="M121" s="15"/>
      <c r="N121" s="15"/>
      <c r="O121" s="15"/>
      <c r="P121" s="14"/>
    </row>
    <row r="122" spans="3:16" s="13" customFormat="1" ht="15.95" customHeight="1">
      <c r="C122" s="15"/>
      <c r="D122" s="15"/>
      <c r="E122" s="15"/>
      <c r="F122" s="15"/>
      <c r="G122" s="15"/>
      <c r="H122" s="15"/>
      <c r="J122" s="15"/>
      <c r="K122" s="15"/>
      <c r="L122" s="15"/>
      <c r="M122" s="15"/>
      <c r="N122" s="15"/>
      <c r="O122" s="15"/>
      <c r="P122" s="14"/>
    </row>
    <row r="123" spans="3:16" ht="15.95" customHeight="1"/>
  </sheetData>
  <mergeCells count="20">
    <mergeCell ref="A9:A14"/>
    <mergeCell ref="A1:P1"/>
    <mergeCell ref="A6:A8"/>
    <mergeCell ref="B6:H6"/>
    <mergeCell ref="I6:O6"/>
    <mergeCell ref="B7:B8"/>
    <mergeCell ref="M7:O7"/>
    <mergeCell ref="A2:A5"/>
    <mergeCell ref="B2:P5"/>
    <mergeCell ref="C7:E7"/>
    <mergeCell ref="F7:H7"/>
    <mergeCell ref="I7:I8"/>
    <mergeCell ref="J7:L7"/>
    <mergeCell ref="A15:A16"/>
    <mergeCell ref="A17:A23"/>
    <mergeCell ref="A24:A25"/>
    <mergeCell ref="A37:A49"/>
    <mergeCell ref="B37:O49"/>
    <mergeCell ref="A26:A33"/>
    <mergeCell ref="A34:A36"/>
  </mergeCells>
  <phoneticPr fontId="2" type="noConversion"/>
  <printOptions horizontalCentered="1"/>
  <pageMargins left="0.19685039370078741" right="0.19685039370078741" top="0.78740157480314965" bottom="0.39370078740157483" header="0.19685039370078741" footer="0.11811023622047245"/>
  <pageSetup paperSize="9" scale="75" orientation="portrait" r:id="rId1"/>
  <headerFooter alignWithMargins="0">
    <oddHeader>&amp;R&amp;14列印日期：&amp;D</oddHeader>
    <oddFooter>&amp;R&amp;"標楷體,標準"&amp;14應用外語系日文組 日間部二技課程表
(103學年度入學生適用)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3"/>
  <sheetViews>
    <sheetView view="pageBreakPreview" topLeftCell="A4" zoomScaleNormal="100" zoomScaleSheetLayoutView="100" workbookViewId="0">
      <selection activeCell="I18" sqref="I18"/>
    </sheetView>
  </sheetViews>
  <sheetFormatPr defaultRowHeight="16.5"/>
  <cols>
    <col min="1" max="1" width="5.625" customWidth="1"/>
    <col min="2" max="2" width="39.125" customWidth="1"/>
    <col min="3" max="8" width="3.625" style="12" customWidth="1"/>
    <col min="9" max="9" width="39.375" customWidth="1"/>
    <col min="10" max="15" width="3.625" style="12" customWidth="1"/>
    <col min="16" max="16" width="3.875" style="11" customWidth="1"/>
  </cols>
  <sheetData>
    <row r="1" spans="1:16" s="50" customFormat="1" ht="75" customHeight="1">
      <c r="A1" s="113" t="s">
        <v>96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</row>
    <row r="2" spans="1:16" s="19" customFormat="1" ht="20.100000000000001" customHeight="1">
      <c r="A2" s="124"/>
      <c r="B2" s="127" t="s">
        <v>97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6" s="19" customFormat="1" ht="20.100000000000001" customHeight="1">
      <c r="A3" s="125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16" s="19" customFormat="1" ht="20.100000000000001" customHeight="1">
      <c r="A4" s="125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1:16" s="19" customFormat="1" ht="20.100000000000001" customHeight="1" thickBot="1">
      <c r="A5" s="126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1:16" s="19" customFormat="1" ht="15.95" customHeight="1">
      <c r="A6" s="114" t="s">
        <v>0</v>
      </c>
      <c r="B6" s="116" t="s">
        <v>48</v>
      </c>
      <c r="C6" s="116"/>
      <c r="D6" s="116"/>
      <c r="E6" s="116"/>
      <c r="F6" s="116"/>
      <c r="G6" s="116"/>
      <c r="H6" s="116"/>
      <c r="I6" s="116" t="s">
        <v>47</v>
      </c>
      <c r="J6" s="116"/>
      <c r="K6" s="116"/>
      <c r="L6" s="116"/>
      <c r="M6" s="116"/>
      <c r="N6" s="117"/>
      <c r="O6" s="118"/>
      <c r="P6" s="20"/>
    </row>
    <row r="7" spans="1:16" s="19" customFormat="1" ht="15.95" customHeight="1">
      <c r="A7" s="115"/>
      <c r="B7" s="119" t="s">
        <v>37</v>
      </c>
      <c r="C7" s="121" t="s">
        <v>35</v>
      </c>
      <c r="D7" s="121"/>
      <c r="E7" s="121"/>
      <c r="F7" s="121" t="s">
        <v>34</v>
      </c>
      <c r="G7" s="121"/>
      <c r="H7" s="121"/>
      <c r="I7" s="119" t="s">
        <v>36</v>
      </c>
      <c r="J7" s="121" t="s">
        <v>35</v>
      </c>
      <c r="K7" s="121"/>
      <c r="L7" s="121"/>
      <c r="M7" s="121" t="s">
        <v>34</v>
      </c>
      <c r="N7" s="122"/>
      <c r="O7" s="123"/>
      <c r="P7" s="20"/>
    </row>
    <row r="8" spans="1:16" s="19" customFormat="1" ht="117.75" thickBot="1">
      <c r="A8" s="115"/>
      <c r="B8" s="120"/>
      <c r="C8" s="46" t="s">
        <v>33</v>
      </c>
      <c r="D8" s="46" t="s">
        <v>1</v>
      </c>
      <c r="E8" s="47" t="s">
        <v>2</v>
      </c>
      <c r="F8" s="46" t="s">
        <v>33</v>
      </c>
      <c r="G8" s="46" t="s">
        <v>32</v>
      </c>
      <c r="H8" s="47" t="s">
        <v>2</v>
      </c>
      <c r="I8" s="129"/>
      <c r="J8" s="46" t="s">
        <v>33</v>
      </c>
      <c r="K8" s="46" t="s">
        <v>1</v>
      </c>
      <c r="L8" s="47" t="s">
        <v>2</v>
      </c>
      <c r="M8" s="46" t="s">
        <v>33</v>
      </c>
      <c r="N8" s="46" t="s">
        <v>32</v>
      </c>
      <c r="O8" s="45" t="s">
        <v>2</v>
      </c>
      <c r="P8" s="20"/>
    </row>
    <row r="9" spans="1:16" s="29" customFormat="1" ht="33">
      <c r="A9" s="93" t="s">
        <v>50</v>
      </c>
      <c r="B9" s="83" t="s">
        <v>61</v>
      </c>
      <c r="C9" s="43">
        <v>2</v>
      </c>
      <c r="D9" s="43">
        <v>2</v>
      </c>
      <c r="E9" s="69">
        <v>0</v>
      </c>
      <c r="F9" s="43"/>
      <c r="G9" s="43"/>
      <c r="H9" s="70"/>
      <c r="I9" s="44"/>
      <c r="J9" s="39"/>
      <c r="K9" s="39"/>
      <c r="L9" s="39"/>
      <c r="M9" s="76"/>
      <c r="N9" s="76"/>
      <c r="O9" s="68"/>
      <c r="P9" s="30"/>
    </row>
    <row r="10" spans="1:16" s="29" customFormat="1" ht="33">
      <c r="A10" s="94"/>
      <c r="B10" s="84" t="s">
        <v>63</v>
      </c>
      <c r="C10" s="42">
        <v>0</v>
      </c>
      <c r="D10" s="42">
        <v>2</v>
      </c>
      <c r="E10" s="67">
        <v>0</v>
      </c>
      <c r="F10" s="42"/>
      <c r="G10" s="42"/>
      <c r="H10" s="71"/>
      <c r="I10" s="52"/>
      <c r="J10" s="51"/>
      <c r="K10" s="51"/>
      <c r="L10" s="51"/>
      <c r="M10" s="77"/>
      <c r="N10" s="77"/>
      <c r="O10" s="59"/>
      <c r="P10" s="30"/>
    </row>
    <row r="11" spans="1:16" s="29" customFormat="1" ht="33">
      <c r="A11" s="94"/>
      <c r="B11" s="84" t="s">
        <v>62</v>
      </c>
      <c r="C11" s="42"/>
      <c r="D11" s="42"/>
      <c r="E11" s="67"/>
      <c r="F11" s="42">
        <v>0</v>
      </c>
      <c r="G11" s="42">
        <v>2</v>
      </c>
      <c r="H11" s="67">
        <v>0</v>
      </c>
      <c r="I11" s="32"/>
      <c r="J11" s="51"/>
      <c r="K11" s="51"/>
      <c r="L11" s="51"/>
      <c r="M11" s="77"/>
      <c r="N11" s="77"/>
      <c r="O11" s="59"/>
      <c r="P11" s="30"/>
    </row>
    <row r="12" spans="1:16" s="29" customFormat="1" ht="33">
      <c r="A12" s="94"/>
      <c r="B12" s="84" t="s">
        <v>64</v>
      </c>
      <c r="C12" s="42"/>
      <c r="D12" s="42"/>
      <c r="E12" s="67"/>
      <c r="F12" s="42">
        <v>2</v>
      </c>
      <c r="G12" s="42">
        <v>2</v>
      </c>
      <c r="H12" s="67">
        <v>0</v>
      </c>
      <c r="I12" s="32"/>
      <c r="J12" s="51"/>
      <c r="K12" s="51"/>
      <c r="L12" s="51"/>
      <c r="M12" s="77"/>
      <c r="N12" s="77"/>
      <c r="O12" s="59"/>
      <c r="P12" s="30"/>
    </row>
    <row r="13" spans="1:16" s="29" customFormat="1" ht="33">
      <c r="A13" s="94"/>
      <c r="B13" s="84" t="s">
        <v>65</v>
      </c>
      <c r="C13" s="42"/>
      <c r="D13" s="42"/>
      <c r="E13" s="67"/>
      <c r="F13" s="42">
        <v>2</v>
      </c>
      <c r="G13" s="42">
        <v>2</v>
      </c>
      <c r="H13" s="67">
        <v>0</v>
      </c>
      <c r="I13" s="32"/>
      <c r="J13" s="51"/>
      <c r="K13" s="51"/>
      <c r="L13" s="51"/>
      <c r="M13" s="77"/>
      <c r="N13" s="77"/>
      <c r="O13" s="59"/>
      <c r="P13" s="30"/>
    </row>
    <row r="14" spans="1:16" s="29" customFormat="1" ht="15.95" customHeight="1" thickBot="1">
      <c r="A14" s="95"/>
      <c r="B14" s="38" t="s">
        <v>43</v>
      </c>
      <c r="C14" s="72">
        <f>SUM(C9:C13)</f>
        <v>2</v>
      </c>
      <c r="D14" s="72">
        <f>SUM(D9:D13)</f>
        <v>4</v>
      </c>
      <c r="E14" s="72">
        <v>0</v>
      </c>
      <c r="F14" s="72">
        <f>SUM(F9:F13)</f>
        <v>4</v>
      </c>
      <c r="G14" s="72">
        <f>SUM(G9:G13)</f>
        <v>6</v>
      </c>
      <c r="H14" s="72">
        <v>0</v>
      </c>
      <c r="I14" s="37" t="s">
        <v>43</v>
      </c>
      <c r="J14" s="72">
        <f>SUM(J9:J13)</f>
        <v>0</v>
      </c>
      <c r="K14" s="72">
        <f>SUM(K9:K13)</f>
        <v>0</v>
      </c>
      <c r="L14" s="72">
        <f>SUM(L9:L13)</f>
        <v>0</v>
      </c>
      <c r="M14" s="72">
        <f>SUM(M9:M13)</f>
        <v>0</v>
      </c>
      <c r="N14" s="72">
        <f>SUM(N9:N13)</f>
        <v>0</v>
      </c>
      <c r="O14" s="28">
        <v>0</v>
      </c>
      <c r="P14" s="30">
        <f>SUM(C14+F14)</f>
        <v>6</v>
      </c>
    </row>
    <row r="15" spans="1:16" s="35" customFormat="1" ht="33">
      <c r="A15" s="91" t="s">
        <v>51</v>
      </c>
      <c r="B15" s="60" t="s">
        <v>66</v>
      </c>
      <c r="C15" s="61">
        <v>2</v>
      </c>
      <c r="D15" s="61">
        <v>2</v>
      </c>
      <c r="E15" s="69">
        <v>0</v>
      </c>
      <c r="F15" s="39"/>
      <c r="G15" s="70"/>
      <c r="H15" s="70"/>
      <c r="I15" s="85" t="s">
        <v>67</v>
      </c>
      <c r="J15" s="70"/>
      <c r="K15" s="70"/>
      <c r="L15" s="70"/>
      <c r="M15" s="69">
        <v>2</v>
      </c>
      <c r="N15" s="69">
        <v>2</v>
      </c>
      <c r="O15" s="68">
        <v>0</v>
      </c>
      <c r="P15" s="41"/>
    </row>
    <row r="16" spans="1:16" s="29" customFormat="1" ht="15.95" customHeight="1" thickBot="1">
      <c r="A16" s="92"/>
      <c r="B16" s="38" t="s">
        <v>43</v>
      </c>
      <c r="C16" s="72">
        <f t="shared" ref="C16:H16" si="0">SUM(C15:C15)</f>
        <v>2</v>
      </c>
      <c r="D16" s="72">
        <f t="shared" si="0"/>
        <v>2</v>
      </c>
      <c r="E16" s="72">
        <f t="shared" si="0"/>
        <v>0</v>
      </c>
      <c r="F16" s="72">
        <f t="shared" si="0"/>
        <v>0</v>
      </c>
      <c r="G16" s="72">
        <f t="shared" si="0"/>
        <v>0</v>
      </c>
      <c r="H16" s="72">
        <f t="shared" si="0"/>
        <v>0</v>
      </c>
      <c r="I16" s="37" t="s">
        <v>43</v>
      </c>
      <c r="J16" s="72">
        <f t="shared" ref="J16:O16" si="1">SUM(J15:J15)</f>
        <v>0</v>
      </c>
      <c r="K16" s="72">
        <f t="shared" si="1"/>
        <v>0</v>
      </c>
      <c r="L16" s="72">
        <f t="shared" si="1"/>
        <v>0</v>
      </c>
      <c r="M16" s="72">
        <f t="shared" si="1"/>
        <v>2</v>
      </c>
      <c r="N16" s="72">
        <f t="shared" si="1"/>
        <v>2</v>
      </c>
      <c r="O16" s="28">
        <f t="shared" si="1"/>
        <v>0</v>
      </c>
      <c r="P16" s="30">
        <f>C16+F16+J16+M16</f>
        <v>4</v>
      </c>
    </row>
    <row r="17" spans="1:16" s="35" customFormat="1" ht="33">
      <c r="A17" s="93" t="s">
        <v>52</v>
      </c>
      <c r="B17" s="6" t="s">
        <v>88</v>
      </c>
      <c r="C17" s="2">
        <v>2</v>
      </c>
      <c r="D17" s="2">
        <v>2</v>
      </c>
      <c r="E17" s="2">
        <v>0</v>
      </c>
      <c r="F17" s="7">
        <v>2</v>
      </c>
      <c r="G17" s="7">
        <v>2</v>
      </c>
      <c r="H17" s="7">
        <v>0</v>
      </c>
      <c r="I17" s="10" t="s">
        <v>93</v>
      </c>
      <c r="J17" s="1">
        <v>2</v>
      </c>
      <c r="K17" s="1">
        <v>2</v>
      </c>
      <c r="L17" s="1">
        <v>0</v>
      </c>
      <c r="M17" s="1">
        <v>2</v>
      </c>
      <c r="N17" s="54">
        <v>2</v>
      </c>
      <c r="O17" s="57">
        <v>0</v>
      </c>
      <c r="P17" s="41"/>
    </row>
    <row r="18" spans="1:16" s="35" customFormat="1" ht="49.5">
      <c r="A18" s="94"/>
      <c r="B18" s="6" t="s">
        <v>87</v>
      </c>
      <c r="C18" s="2">
        <v>2</v>
      </c>
      <c r="D18" s="2">
        <v>2</v>
      </c>
      <c r="E18" s="67">
        <v>0</v>
      </c>
      <c r="F18" s="2">
        <v>2</v>
      </c>
      <c r="G18" s="2">
        <v>2</v>
      </c>
      <c r="H18" s="67">
        <v>0</v>
      </c>
      <c r="I18" s="10" t="s">
        <v>100</v>
      </c>
      <c r="J18" s="1">
        <v>2</v>
      </c>
      <c r="K18" s="1">
        <v>2</v>
      </c>
      <c r="L18" s="1">
        <v>0</v>
      </c>
      <c r="M18" s="1">
        <v>2</v>
      </c>
      <c r="N18" s="1">
        <v>2</v>
      </c>
      <c r="O18" s="58">
        <v>0</v>
      </c>
      <c r="P18" s="41"/>
    </row>
    <row r="19" spans="1:16" s="35" customFormat="1" ht="33">
      <c r="A19" s="94"/>
      <c r="B19" s="6" t="s">
        <v>90</v>
      </c>
      <c r="C19" s="2">
        <v>2</v>
      </c>
      <c r="D19" s="2">
        <v>2</v>
      </c>
      <c r="E19" s="67">
        <v>0</v>
      </c>
      <c r="F19" s="2">
        <v>2</v>
      </c>
      <c r="G19" s="2">
        <v>2</v>
      </c>
      <c r="H19" s="67">
        <v>0</v>
      </c>
      <c r="I19" s="10" t="s">
        <v>69</v>
      </c>
      <c r="J19" s="1">
        <v>2</v>
      </c>
      <c r="K19" s="1">
        <v>2</v>
      </c>
      <c r="L19" s="1">
        <v>0</v>
      </c>
      <c r="M19" s="1">
        <v>2</v>
      </c>
      <c r="N19" s="1">
        <v>2</v>
      </c>
      <c r="O19" s="58">
        <v>0</v>
      </c>
      <c r="P19" s="41"/>
    </row>
    <row r="20" spans="1:16" s="35" customFormat="1" ht="49.5">
      <c r="A20" s="94"/>
      <c r="B20" s="9" t="s">
        <v>89</v>
      </c>
      <c r="C20" s="8">
        <v>2</v>
      </c>
      <c r="D20" s="8">
        <v>2</v>
      </c>
      <c r="E20" s="67">
        <v>0</v>
      </c>
      <c r="F20" s="2">
        <v>2</v>
      </c>
      <c r="G20" s="2">
        <v>2</v>
      </c>
      <c r="H20" s="67">
        <v>0</v>
      </c>
      <c r="I20" s="4" t="s">
        <v>92</v>
      </c>
      <c r="J20" s="1">
        <v>2</v>
      </c>
      <c r="K20" s="1">
        <v>2</v>
      </c>
      <c r="L20" s="1">
        <v>0</v>
      </c>
      <c r="M20" s="1">
        <v>2</v>
      </c>
      <c r="N20" s="1">
        <v>2</v>
      </c>
      <c r="O20" s="31">
        <v>0</v>
      </c>
      <c r="P20" s="41"/>
    </row>
    <row r="21" spans="1:16" s="29" customFormat="1" ht="33">
      <c r="A21" s="94"/>
      <c r="B21" s="3" t="s">
        <v>68</v>
      </c>
      <c r="C21" s="7">
        <v>2</v>
      </c>
      <c r="D21" s="7">
        <v>2</v>
      </c>
      <c r="E21" s="67">
        <v>0</v>
      </c>
      <c r="F21" s="2"/>
      <c r="G21" s="2"/>
      <c r="H21" s="2"/>
      <c r="I21" s="4" t="s">
        <v>91</v>
      </c>
      <c r="J21" s="1">
        <v>2</v>
      </c>
      <c r="K21" s="1">
        <v>2</v>
      </c>
      <c r="L21" s="1">
        <v>0</v>
      </c>
      <c r="M21" s="1">
        <v>2</v>
      </c>
      <c r="N21" s="1">
        <v>2</v>
      </c>
      <c r="O21" s="59">
        <v>0</v>
      </c>
      <c r="P21" s="30"/>
    </row>
    <row r="22" spans="1:16" s="29" customFormat="1" ht="33">
      <c r="A22" s="94"/>
      <c r="B22" s="6"/>
      <c r="C22" s="2"/>
      <c r="D22" s="2"/>
      <c r="E22" s="2"/>
      <c r="F22" s="2"/>
      <c r="G22" s="2"/>
      <c r="H22" s="2"/>
      <c r="I22" s="4" t="s">
        <v>70</v>
      </c>
      <c r="J22" s="1">
        <v>2</v>
      </c>
      <c r="K22" s="1">
        <v>2</v>
      </c>
      <c r="L22" s="1">
        <v>0</v>
      </c>
      <c r="M22" s="1"/>
      <c r="N22" s="1"/>
      <c r="O22" s="55"/>
      <c r="P22" s="30"/>
    </row>
    <row r="23" spans="1:16" s="29" customFormat="1" ht="15.95" customHeight="1" thickBot="1">
      <c r="A23" s="95"/>
      <c r="B23" s="37" t="s">
        <v>43</v>
      </c>
      <c r="C23" s="72">
        <f t="shared" ref="C23:H23" si="2">SUM(C17:C22)</f>
        <v>10</v>
      </c>
      <c r="D23" s="72">
        <f t="shared" si="2"/>
        <v>10</v>
      </c>
      <c r="E23" s="72">
        <f t="shared" si="2"/>
        <v>0</v>
      </c>
      <c r="F23" s="72">
        <f t="shared" si="2"/>
        <v>8</v>
      </c>
      <c r="G23" s="72">
        <f t="shared" si="2"/>
        <v>8</v>
      </c>
      <c r="H23" s="72">
        <f t="shared" si="2"/>
        <v>0</v>
      </c>
      <c r="I23" s="37" t="s">
        <v>43</v>
      </c>
      <c r="J23" s="72">
        <f t="shared" ref="J23:O23" si="3">SUM(J17:J22)</f>
        <v>12</v>
      </c>
      <c r="K23" s="72">
        <f t="shared" si="3"/>
        <v>12</v>
      </c>
      <c r="L23" s="72">
        <f t="shared" si="3"/>
        <v>0</v>
      </c>
      <c r="M23" s="72">
        <f t="shared" si="3"/>
        <v>10</v>
      </c>
      <c r="N23" s="72">
        <f t="shared" si="3"/>
        <v>10</v>
      </c>
      <c r="O23" s="28">
        <f t="shared" si="3"/>
        <v>0</v>
      </c>
      <c r="P23" s="30">
        <f>SUM(C23+F23+J23+M23)</f>
        <v>40</v>
      </c>
    </row>
    <row r="24" spans="1:16" s="29" customFormat="1" ht="49.5">
      <c r="A24" s="93" t="s">
        <v>53</v>
      </c>
      <c r="B24" s="63" t="s">
        <v>58</v>
      </c>
      <c r="C24" s="42">
        <v>2</v>
      </c>
      <c r="D24" s="42">
        <v>2</v>
      </c>
      <c r="E24" s="67">
        <v>0</v>
      </c>
      <c r="F24" s="42"/>
      <c r="G24" s="42"/>
      <c r="H24" s="67"/>
      <c r="I24" s="64" t="s">
        <v>59</v>
      </c>
      <c r="J24" s="42">
        <v>2</v>
      </c>
      <c r="K24" s="42">
        <v>2</v>
      </c>
      <c r="L24" s="67">
        <v>0</v>
      </c>
      <c r="M24" s="42"/>
      <c r="N24" s="42"/>
      <c r="O24" s="68"/>
      <c r="P24" s="30"/>
    </row>
    <row r="25" spans="1:16" s="29" customFormat="1" ht="49.5">
      <c r="A25" s="94"/>
      <c r="B25" s="66" t="s">
        <v>57</v>
      </c>
      <c r="C25" s="42"/>
      <c r="D25" s="42"/>
      <c r="E25" s="67"/>
      <c r="F25" s="42">
        <v>2</v>
      </c>
      <c r="G25" s="42">
        <v>2</v>
      </c>
      <c r="H25" s="67">
        <v>0</v>
      </c>
      <c r="I25" s="65" t="s">
        <v>60</v>
      </c>
      <c r="J25" s="42"/>
      <c r="K25" s="42"/>
      <c r="L25" s="67"/>
      <c r="M25" s="42">
        <v>2</v>
      </c>
      <c r="N25" s="42">
        <v>2</v>
      </c>
      <c r="O25" s="31">
        <v>0</v>
      </c>
      <c r="P25" s="30"/>
    </row>
    <row r="26" spans="1:16" s="29" customFormat="1" ht="15.95" customHeight="1" thickBot="1">
      <c r="A26" s="95"/>
      <c r="B26" s="38" t="s">
        <v>43</v>
      </c>
      <c r="C26" s="72">
        <f>SUM(C24:C25)</f>
        <v>2</v>
      </c>
      <c r="D26" s="72">
        <f t="shared" ref="D26:H26" si="4">SUM(D24:D25)</f>
        <v>2</v>
      </c>
      <c r="E26" s="72">
        <f t="shared" si="4"/>
        <v>0</v>
      </c>
      <c r="F26" s="72">
        <f t="shared" si="4"/>
        <v>2</v>
      </c>
      <c r="G26" s="72">
        <f t="shared" si="4"/>
        <v>2</v>
      </c>
      <c r="H26" s="72">
        <f t="shared" si="4"/>
        <v>0</v>
      </c>
      <c r="I26" s="37" t="s">
        <v>43</v>
      </c>
      <c r="J26" s="72">
        <f>SUM(J24:J25)</f>
        <v>2</v>
      </c>
      <c r="K26" s="72">
        <f t="shared" ref="K26:O26" si="5">SUM(K24:K25)</f>
        <v>2</v>
      </c>
      <c r="L26" s="72">
        <f t="shared" si="5"/>
        <v>0</v>
      </c>
      <c r="M26" s="72">
        <f t="shared" si="5"/>
        <v>2</v>
      </c>
      <c r="N26" s="72">
        <f t="shared" si="5"/>
        <v>2</v>
      </c>
      <c r="O26" s="28">
        <f t="shared" si="5"/>
        <v>0</v>
      </c>
      <c r="P26" s="30">
        <f>SUM(C26+F26+J26+M26)</f>
        <v>8</v>
      </c>
    </row>
    <row r="27" spans="1:16" s="35" customFormat="1" ht="33">
      <c r="A27" s="108" t="s">
        <v>54</v>
      </c>
      <c r="B27" s="3" t="s">
        <v>71</v>
      </c>
      <c r="C27" s="2">
        <v>2</v>
      </c>
      <c r="D27" s="2">
        <v>2</v>
      </c>
      <c r="E27" s="2">
        <v>0</v>
      </c>
      <c r="F27" s="2"/>
      <c r="G27" s="2"/>
      <c r="H27" s="2"/>
      <c r="I27" s="4" t="s">
        <v>55</v>
      </c>
      <c r="J27" s="2">
        <v>2</v>
      </c>
      <c r="K27" s="2">
        <v>2</v>
      </c>
      <c r="L27" s="2">
        <v>0</v>
      </c>
      <c r="M27" s="2"/>
      <c r="N27" s="56"/>
      <c r="O27" s="78"/>
      <c r="P27" s="36"/>
    </row>
    <row r="28" spans="1:16" s="35" customFormat="1" ht="49.5">
      <c r="A28" s="109"/>
      <c r="B28" s="3" t="s">
        <v>72</v>
      </c>
      <c r="C28" s="2">
        <v>2</v>
      </c>
      <c r="D28" s="2">
        <v>2</v>
      </c>
      <c r="E28" s="2">
        <v>0</v>
      </c>
      <c r="F28" s="2"/>
      <c r="G28" s="2"/>
      <c r="H28" s="2"/>
      <c r="I28" s="4" t="s">
        <v>77</v>
      </c>
      <c r="J28" s="2">
        <v>2</v>
      </c>
      <c r="K28" s="2">
        <v>2</v>
      </c>
      <c r="L28" s="2">
        <v>0</v>
      </c>
      <c r="M28" s="2"/>
      <c r="N28" s="2"/>
      <c r="O28" s="79"/>
      <c r="P28" s="36"/>
    </row>
    <row r="29" spans="1:16" s="35" customFormat="1" ht="49.5">
      <c r="A29" s="109"/>
      <c r="B29" s="3" t="s">
        <v>86</v>
      </c>
      <c r="C29" s="2">
        <v>2</v>
      </c>
      <c r="D29" s="2">
        <v>2</v>
      </c>
      <c r="E29" s="2">
        <v>0</v>
      </c>
      <c r="F29" s="2">
        <v>2</v>
      </c>
      <c r="G29" s="2">
        <v>2</v>
      </c>
      <c r="H29" s="2">
        <v>0</v>
      </c>
      <c r="I29" s="4" t="s">
        <v>78</v>
      </c>
      <c r="J29" s="2">
        <v>2</v>
      </c>
      <c r="K29" s="2">
        <v>2</v>
      </c>
      <c r="L29" s="2">
        <v>0</v>
      </c>
      <c r="M29" s="2"/>
      <c r="N29" s="2"/>
      <c r="O29" s="79"/>
      <c r="P29" s="36"/>
    </row>
    <row r="30" spans="1:16" s="29" customFormat="1" ht="33">
      <c r="A30" s="109"/>
      <c r="B30" s="3" t="s">
        <v>73</v>
      </c>
      <c r="C30" s="2">
        <v>2</v>
      </c>
      <c r="D30" s="2">
        <v>2</v>
      </c>
      <c r="E30" s="2">
        <v>0</v>
      </c>
      <c r="F30" s="2"/>
      <c r="G30" s="2"/>
      <c r="H30" s="2"/>
      <c r="I30" s="4" t="s">
        <v>79</v>
      </c>
      <c r="J30" s="2">
        <v>2</v>
      </c>
      <c r="K30" s="2">
        <v>2</v>
      </c>
      <c r="L30" s="2">
        <v>0</v>
      </c>
      <c r="M30" s="80"/>
      <c r="N30" s="81"/>
      <c r="O30" s="55"/>
      <c r="P30" s="33"/>
    </row>
    <row r="31" spans="1:16" s="35" customFormat="1" ht="33">
      <c r="A31" s="109"/>
      <c r="B31" s="3" t="s">
        <v>74</v>
      </c>
      <c r="C31" s="73"/>
      <c r="D31" s="2"/>
      <c r="E31" s="74"/>
      <c r="F31" s="2">
        <v>2</v>
      </c>
      <c r="G31" s="2">
        <v>2</v>
      </c>
      <c r="H31" s="2">
        <v>0</v>
      </c>
      <c r="I31" s="4" t="s">
        <v>80</v>
      </c>
      <c r="J31" s="2"/>
      <c r="K31" s="2"/>
      <c r="L31" s="2"/>
      <c r="M31" s="2">
        <v>2</v>
      </c>
      <c r="N31" s="2">
        <v>2</v>
      </c>
      <c r="O31" s="55">
        <v>0</v>
      </c>
      <c r="P31" s="36"/>
    </row>
    <row r="32" spans="1:16" s="35" customFormat="1" ht="33">
      <c r="A32" s="109"/>
      <c r="B32" s="3" t="s">
        <v>75</v>
      </c>
      <c r="C32" s="2"/>
      <c r="D32" s="2"/>
      <c r="E32" s="2"/>
      <c r="F32" s="2">
        <v>2</v>
      </c>
      <c r="G32" s="2">
        <v>2</v>
      </c>
      <c r="H32" s="2">
        <v>0</v>
      </c>
      <c r="I32" s="4" t="s">
        <v>81</v>
      </c>
      <c r="J32" s="2"/>
      <c r="K32" s="2"/>
      <c r="L32" s="2"/>
      <c r="M32" s="2">
        <v>2</v>
      </c>
      <c r="N32" s="2">
        <v>2</v>
      </c>
      <c r="O32" s="55">
        <v>0</v>
      </c>
      <c r="P32" s="36"/>
    </row>
    <row r="33" spans="1:16" s="35" customFormat="1" ht="33">
      <c r="A33" s="109"/>
      <c r="B33" s="3" t="s">
        <v>76</v>
      </c>
      <c r="C33" s="2"/>
      <c r="D33" s="2"/>
      <c r="E33" s="2"/>
      <c r="F33" s="2">
        <v>2</v>
      </c>
      <c r="G33" s="2">
        <v>2</v>
      </c>
      <c r="H33" s="2">
        <v>0</v>
      </c>
      <c r="I33" s="4" t="s">
        <v>56</v>
      </c>
      <c r="J33" s="2"/>
      <c r="K33" s="2"/>
      <c r="L33" s="2"/>
      <c r="M33" s="2">
        <v>2</v>
      </c>
      <c r="N33" s="2">
        <v>2</v>
      </c>
      <c r="O33" s="55">
        <v>0</v>
      </c>
      <c r="P33" s="36"/>
    </row>
    <row r="34" spans="1:16" s="29" customFormat="1" ht="15.95" customHeight="1" thickBot="1">
      <c r="A34" s="109"/>
      <c r="B34" s="38" t="s">
        <v>43</v>
      </c>
      <c r="C34" s="72">
        <f t="shared" ref="C34:H34" si="6">SUM(C27:C33)</f>
        <v>8</v>
      </c>
      <c r="D34" s="72">
        <f t="shared" si="6"/>
        <v>8</v>
      </c>
      <c r="E34" s="72">
        <f t="shared" si="6"/>
        <v>0</v>
      </c>
      <c r="F34" s="72">
        <f t="shared" si="6"/>
        <v>8</v>
      </c>
      <c r="G34" s="72">
        <f t="shared" si="6"/>
        <v>8</v>
      </c>
      <c r="H34" s="72">
        <f t="shared" si="6"/>
        <v>0</v>
      </c>
      <c r="I34" s="34"/>
      <c r="J34" s="72">
        <f t="shared" ref="J34:O34" si="7">SUM(J27:J33)</f>
        <v>8</v>
      </c>
      <c r="K34" s="72">
        <f t="shared" si="7"/>
        <v>8</v>
      </c>
      <c r="L34" s="72">
        <f t="shared" si="7"/>
        <v>0</v>
      </c>
      <c r="M34" s="72">
        <f t="shared" si="7"/>
        <v>6</v>
      </c>
      <c r="N34" s="72">
        <f t="shared" si="7"/>
        <v>6</v>
      </c>
      <c r="O34" s="28">
        <f t="shared" si="7"/>
        <v>0</v>
      </c>
      <c r="P34" s="30">
        <f>SUM(C34+F34+J34+M34)</f>
        <v>30</v>
      </c>
    </row>
    <row r="35" spans="1:16" s="19" customFormat="1" ht="15.95" customHeight="1">
      <c r="A35" s="110" t="s">
        <v>42</v>
      </c>
      <c r="B35" s="27" t="s">
        <v>3</v>
      </c>
      <c r="C35" s="75">
        <f t="shared" ref="C35:H35" si="8">C14+C16+C23</f>
        <v>14</v>
      </c>
      <c r="D35" s="75">
        <f t="shared" si="8"/>
        <v>16</v>
      </c>
      <c r="E35" s="75">
        <f t="shared" si="8"/>
        <v>0</v>
      </c>
      <c r="F35" s="75">
        <f t="shared" si="8"/>
        <v>12</v>
      </c>
      <c r="G35" s="75">
        <f t="shared" si="8"/>
        <v>14</v>
      </c>
      <c r="H35" s="75">
        <f t="shared" si="8"/>
        <v>0</v>
      </c>
      <c r="I35" s="26" t="s">
        <v>3</v>
      </c>
      <c r="J35" s="75">
        <f t="shared" ref="J35:O35" si="9">J14+J16+J23</f>
        <v>12</v>
      </c>
      <c r="K35" s="75">
        <f t="shared" si="9"/>
        <v>12</v>
      </c>
      <c r="L35" s="75">
        <f t="shared" si="9"/>
        <v>0</v>
      </c>
      <c r="M35" s="75">
        <f t="shared" si="9"/>
        <v>12</v>
      </c>
      <c r="N35" s="75">
        <f t="shared" si="9"/>
        <v>12</v>
      </c>
      <c r="O35" s="82">
        <f t="shared" si="9"/>
        <v>0</v>
      </c>
      <c r="P35" s="22">
        <f>SUM(C35+F35+J35+M35)</f>
        <v>50</v>
      </c>
    </row>
    <row r="36" spans="1:16" s="19" customFormat="1" ht="15.95" customHeight="1">
      <c r="A36" s="111"/>
      <c r="B36" s="25" t="s">
        <v>5</v>
      </c>
      <c r="C36" s="48">
        <v>6</v>
      </c>
      <c r="D36" s="48">
        <v>6</v>
      </c>
      <c r="E36" s="49">
        <v>0</v>
      </c>
      <c r="F36" s="48">
        <v>6</v>
      </c>
      <c r="G36" s="49">
        <v>6</v>
      </c>
      <c r="H36" s="49">
        <v>0</v>
      </c>
      <c r="I36" s="24" t="s">
        <v>5</v>
      </c>
      <c r="J36" s="48">
        <v>6</v>
      </c>
      <c r="K36" s="48">
        <v>6</v>
      </c>
      <c r="L36" s="48">
        <v>0</v>
      </c>
      <c r="M36" s="48">
        <v>4</v>
      </c>
      <c r="N36" s="49">
        <v>4</v>
      </c>
      <c r="O36" s="23">
        <v>0</v>
      </c>
      <c r="P36" s="22">
        <f>SUM(C36+F36+J36+M36)</f>
        <v>22</v>
      </c>
    </row>
    <row r="37" spans="1:16" s="19" customFormat="1" ht="15.95" customHeight="1" thickBot="1">
      <c r="A37" s="112"/>
      <c r="B37" s="86" t="s">
        <v>4</v>
      </c>
      <c r="C37" s="87">
        <f>SUM(C35:C36)</f>
        <v>20</v>
      </c>
      <c r="D37" s="87">
        <f>SUM(D35:D36)</f>
        <v>22</v>
      </c>
      <c r="E37" s="87">
        <v>0</v>
      </c>
      <c r="F37" s="87">
        <f>SUM(F35:F36)</f>
        <v>18</v>
      </c>
      <c r="G37" s="87">
        <f>SUM(G35:G36)</f>
        <v>20</v>
      </c>
      <c r="H37" s="87">
        <v>0</v>
      </c>
      <c r="I37" s="88" t="s">
        <v>4</v>
      </c>
      <c r="J37" s="87">
        <f>SUM(J35:J36)</f>
        <v>18</v>
      </c>
      <c r="K37" s="87">
        <f t="shared" ref="K37:O37" si="10">SUM(K35:K36)</f>
        <v>18</v>
      </c>
      <c r="L37" s="87">
        <f t="shared" si="10"/>
        <v>0</v>
      </c>
      <c r="M37" s="87">
        <f t="shared" si="10"/>
        <v>16</v>
      </c>
      <c r="N37" s="87">
        <f t="shared" si="10"/>
        <v>16</v>
      </c>
      <c r="O37" s="89">
        <f t="shared" si="10"/>
        <v>0</v>
      </c>
      <c r="P37" s="90">
        <f>SUM(C37+F37+J37+M37)</f>
        <v>72</v>
      </c>
    </row>
    <row r="38" spans="1:16" s="19" customFormat="1" ht="45" customHeight="1">
      <c r="A38" s="96" t="s">
        <v>94</v>
      </c>
      <c r="B38" s="99" t="s">
        <v>95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1"/>
      <c r="P38" s="20"/>
    </row>
    <row r="39" spans="1:16" s="19" customFormat="1" ht="15.75" customHeight="1">
      <c r="A39" s="97"/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4"/>
      <c r="P39" s="20"/>
    </row>
    <row r="40" spans="1:16" s="19" customFormat="1" ht="15.75" customHeight="1">
      <c r="A40" s="97"/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4"/>
      <c r="P40" s="20"/>
    </row>
    <row r="41" spans="1:16" s="19" customFormat="1" ht="15.75" customHeight="1">
      <c r="A41" s="97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  <c r="P41" s="20"/>
    </row>
    <row r="42" spans="1:16" s="19" customFormat="1" ht="15.95" customHeight="1">
      <c r="A42" s="97"/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4"/>
      <c r="P42" s="20"/>
    </row>
    <row r="43" spans="1:16" s="19" customFormat="1" ht="15.95" customHeight="1">
      <c r="A43" s="97"/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4"/>
      <c r="P43" s="20"/>
    </row>
    <row r="44" spans="1:16" s="19" customFormat="1" ht="15.95" customHeight="1">
      <c r="A44" s="97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  <c r="P44" s="20"/>
    </row>
    <row r="45" spans="1:16" s="19" customFormat="1" ht="15.95" customHeight="1">
      <c r="A45" s="97"/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4"/>
      <c r="P45" s="20"/>
    </row>
    <row r="46" spans="1:16" s="19" customFormat="1" ht="15.95" customHeight="1">
      <c r="A46" s="97"/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4"/>
      <c r="P46" s="20"/>
    </row>
    <row r="47" spans="1:16" s="19" customFormat="1" ht="15.95" customHeight="1">
      <c r="A47" s="97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4"/>
      <c r="P47" s="20"/>
    </row>
    <row r="48" spans="1:16" s="19" customFormat="1" ht="15.95" customHeight="1">
      <c r="A48" s="97"/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  <c r="P48" s="20"/>
    </row>
    <row r="49" spans="1:16" s="19" customFormat="1" ht="15.95" customHeight="1">
      <c r="A49" s="97"/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  <c r="P49" s="20"/>
    </row>
    <row r="50" spans="1:16" s="19" customFormat="1" ht="16.5" customHeight="1" thickBot="1">
      <c r="A50" s="98"/>
      <c r="B50" s="105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7"/>
      <c r="P50" s="20"/>
    </row>
    <row r="51" spans="1:16" s="19" customFormat="1" ht="15.95" customHeight="1"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P51" s="20"/>
    </row>
    <row r="52" spans="1:16" s="19" customFormat="1" ht="15.95" customHeight="1">
      <c r="C52" s="21"/>
      <c r="D52" s="21"/>
      <c r="E52" s="21"/>
      <c r="F52" s="21"/>
      <c r="G52" s="21"/>
      <c r="H52" s="21"/>
      <c r="J52" s="21"/>
      <c r="K52" s="21"/>
      <c r="L52" s="21"/>
      <c r="M52" s="21"/>
      <c r="N52" s="21"/>
      <c r="O52" s="21"/>
      <c r="P52" s="20"/>
    </row>
    <row r="53" spans="1:16" s="19" customFormat="1" ht="15.95" customHeight="1">
      <c r="C53" s="21"/>
      <c r="D53" s="21"/>
      <c r="E53" s="21"/>
      <c r="F53" s="21"/>
      <c r="G53" s="21"/>
      <c r="H53" s="21"/>
      <c r="J53" s="21"/>
      <c r="K53" s="21"/>
      <c r="L53" s="21"/>
      <c r="M53" s="21"/>
      <c r="N53" s="21"/>
      <c r="O53" s="21"/>
      <c r="P53" s="20"/>
    </row>
    <row r="54" spans="1:16" s="19" customFormat="1" ht="15.95" customHeight="1">
      <c r="C54" s="21"/>
      <c r="D54" s="21"/>
      <c r="E54" s="21"/>
      <c r="F54" s="21"/>
      <c r="G54" s="21"/>
      <c r="H54" s="21"/>
      <c r="J54" s="21"/>
      <c r="K54" s="21"/>
      <c r="L54" s="21"/>
      <c r="M54" s="21"/>
      <c r="N54" s="21"/>
      <c r="O54" s="21"/>
      <c r="P54" s="20"/>
    </row>
    <row r="55" spans="1:16" s="19" customFormat="1" ht="15.95" customHeight="1">
      <c r="C55" s="21"/>
      <c r="D55" s="21"/>
      <c r="E55" s="21"/>
      <c r="F55" s="21"/>
      <c r="G55" s="21"/>
      <c r="H55" s="21"/>
      <c r="J55" s="21"/>
      <c r="K55" s="21"/>
      <c r="L55" s="21"/>
      <c r="M55" s="21"/>
      <c r="N55" s="21"/>
      <c r="O55" s="21"/>
      <c r="P55" s="20"/>
    </row>
    <row r="56" spans="1:16" s="19" customFormat="1" ht="15.95" customHeight="1">
      <c r="C56" s="21"/>
      <c r="D56" s="21"/>
      <c r="E56" s="21"/>
      <c r="F56" s="21"/>
      <c r="G56" s="21"/>
      <c r="H56" s="21"/>
      <c r="J56" s="21"/>
      <c r="K56" s="21"/>
      <c r="L56" s="21"/>
      <c r="M56" s="21"/>
      <c r="N56" s="21"/>
      <c r="O56" s="21"/>
      <c r="P56" s="20"/>
    </row>
    <row r="57" spans="1:16" s="19" customFormat="1" ht="15.95" customHeight="1">
      <c r="C57" s="21"/>
      <c r="D57" s="21"/>
      <c r="E57" s="21"/>
      <c r="F57" s="21"/>
      <c r="G57" s="21"/>
      <c r="H57" s="21"/>
      <c r="J57" s="21"/>
      <c r="K57" s="21"/>
      <c r="L57" s="21"/>
      <c r="M57" s="21"/>
      <c r="N57" s="21"/>
      <c r="O57" s="21"/>
      <c r="P57" s="20"/>
    </row>
    <row r="58" spans="1:16" s="19" customFormat="1" ht="15.95" customHeight="1">
      <c r="C58" s="21"/>
      <c r="D58" s="21"/>
      <c r="E58" s="21"/>
      <c r="F58" s="21"/>
      <c r="G58" s="21"/>
      <c r="H58" s="21"/>
      <c r="J58" s="21"/>
      <c r="K58" s="21"/>
      <c r="L58" s="21"/>
      <c r="M58" s="21"/>
      <c r="N58" s="21"/>
      <c r="O58" s="21"/>
      <c r="P58" s="20"/>
    </row>
    <row r="59" spans="1:16" s="19" customFormat="1" ht="15.95" customHeight="1">
      <c r="C59" s="21"/>
      <c r="D59" s="21"/>
      <c r="E59" s="21"/>
      <c r="F59" s="21"/>
      <c r="G59" s="21"/>
      <c r="H59" s="21"/>
      <c r="J59" s="21"/>
      <c r="K59" s="21"/>
      <c r="L59" s="21"/>
      <c r="M59" s="21"/>
      <c r="N59" s="21"/>
      <c r="O59" s="21"/>
      <c r="P59" s="20"/>
    </row>
    <row r="60" spans="1:16" s="19" customFormat="1" ht="15.95" customHeight="1">
      <c r="C60" s="21"/>
      <c r="D60" s="21"/>
      <c r="E60" s="21"/>
      <c r="F60" s="21"/>
      <c r="G60" s="21"/>
      <c r="H60" s="21"/>
      <c r="J60" s="21"/>
      <c r="K60" s="21"/>
      <c r="L60" s="21"/>
      <c r="M60" s="21"/>
      <c r="N60" s="21"/>
      <c r="O60" s="21"/>
      <c r="P60" s="20"/>
    </row>
    <row r="61" spans="1:16" s="19" customFormat="1" ht="15.95" customHeight="1">
      <c r="C61" s="21"/>
      <c r="D61" s="21"/>
      <c r="E61" s="21"/>
      <c r="F61" s="21"/>
      <c r="G61" s="21"/>
      <c r="H61" s="21"/>
      <c r="J61" s="21"/>
      <c r="K61" s="21"/>
      <c r="L61" s="21"/>
      <c r="M61" s="21"/>
      <c r="N61" s="21"/>
      <c r="O61" s="21"/>
      <c r="P61" s="20"/>
    </row>
    <row r="62" spans="1:16" s="19" customFormat="1" ht="15.95" customHeight="1">
      <c r="C62" s="21"/>
      <c r="D62" s="21"/>
      <c r="E62" s="21"/>
      <c r="F62" s="21"/>
      <c r="G62" s="21"/>
      <c r="H62" s="21"/>
      <c r="J62" s="21"/>
      <c r="K62" s="21"/>
      <c r="L62" s="21"/>
      <c r="M62" s="21"/>
      <c r="N62" s="21"/>
      <c r="O62" s="21"/>
      <c r="P62" s="20"/>
    </row>
    <row r="63" spans="1:16" s="19" customFormat="1" ht="15.95" customHeight="1">
      <c r="C63" s="21"/>
      <c r="D63" s="21"/>
      <c r="E63" s="21"/>
      <c r="F63" s="21"/>
      <c r="G63" s="21"/>
      <c r="H63" s="21"/>
      <c r="J63" s="21"/>
      <c r="K63" s="21"/>
      <c r="L63" s="21"/>
      <c r="M63" s="21"/>
      <c r="N63" s="21"/>
      <c r="O63" s="21"/>
      <c r="P63" s="20"/>
    </row>
    <row r="64" spans="1:16" s="19" customFormat="1" ht="15.95" customHeight="1">
      <c r="C64" s="21"/>
      <c r="D64" s="21"/>
      <c r="E64" s="21"/>
      <c r="F64" s="21"/>
      <c r="G64" s="21"/>
      <c r="H64" s="21"/>
      <c r="J64" s="21"/>
      <c r="K64" s="21"/>
      <c r="L64" s="21"/>
      <c r="M64" s="21"/>
      <c r="N64" s="21"/>
      <c r="O64" s="21"/>
      <c r="P64" s="20"/>
    </row>
    <row r="65" spans="3:16" s="19" customFormat="1" ht="15.95" customHeight="1">
      <c r="C65" s="21"/>
      <c r="D65" s="21"/>
      <c r="E65" s="21"/>
      <c r="F65" s="21"/>
      <c r="G65" s="21"/>
      <c r="H65" s="21"/>
      <c r="J65" s="21"/>
      <c r="K65" s="21"/>
      <c r="L65" s="21"/>
      <c r="M65" s="21"/>
      <c r="N65" s="21"/>
      <c r="O65" s="21"/>
      <c r="P65" s="20"/>
    </row>
    <row r="66" spans="3:16" s="19" customFormat="1" ht="15.95" customHeight="1">
      <c r="C66" s="21"/>
      <c r="D66" s="21"/>
      <c r="E66" s="21"/>
      <c r="F66" s="21"/>
      <c r="G66" s="21"/>
      <c r="H66" s="21"/>
      <c r="J66" s="21"/>
      <c r="K66" s="21"/>
      <c r="L66" s="21"/>
      <c r="M66" s="21"/>
      <c r="N66" s="21"/>
      <c r="O66" s="21"/>
      <c r="P66" s="20"/>
    </row>
    <row r="67" spans="3:16" s="19" customFormat="1" ht="15.95" customHeight="1">
      <c r="C67" s="21"/>
      <c r="D67" s="21"/>
      <c r="E67" s="21"/>
      <c r="F67" s="21"/>
      <c r="G67" s="21"/>
      <c r="H67" s="21"/>
      <c r="J67" s="21"/>
      <c r="K67" s="21"/>
      <c r="L67" s="21"/>
      <c r="M67" s="21"/>
      <c r="N67" s="21"/>
      <c r="O67" s="21"/>
      <c r="P67" s="20"/>
    </row>
    <row r="68" spans="3:16" s="19" customFormat="1" ht="15.95" customHeight="1">
      <c r="C68" s="21"/>
      <c r="D68" s="21"/>
      <c r="E68" s="21"/>
      <c r="F68" s="21"/>
      <c r="G68" s="21"/>
      <c r="H68" s="21"/>
      <c r="J68" s="21"/>
      <c r="K68" s="21"/>
      <c r="L68" s="21"/>
      <c r="M68" s="21"/>
      <c r="N68" s="21"/>
      <c r="O68" s="21"/>
      <c r="P68" s="20"/>
    </row>
    <row r="69" spans="3:16" s="19" customFormat="1" ht="15.95" customHeight="1">
      <c r="C69" s="21"/>
      <c r="D69" s="21"/>
      <c r="E69" s="21"/>
      <c r="F69" s="21"/>
      <c r="G69" s="21"/>
      <c r="H69" s="21"/>
      <c r="J69" s="21"/>
      <c r="K69" s="21"/>
      <c r="L69" s="21"/>
      <c r="M69" s="21"/>
      <c r="N69" s="21"/>
      <c r="O69" s="21"/>
      <c r="P69" s="20"/>
    </row>
    <row r="70" spans="3:16" s="19" customFormat="1" ht="15.95" customHeight="1">
      <c r="C70" s="21"/>
      <c r="D70" s="21"/>
      <c r="E70" s="21"/>
      <c r="F70" s="21"/>
      <c r="G70" s="21"/>
      <c r="H70" s="21"/>
      <c r="J70" s="21"/>
      <c r="K70" s="21"/>
      <c r="L70" s="21"/>
      <c r="M70" s="21"/>
      <c r="N70" s="21"/>
      <c r="O70" s="21"/>
      <c r="P70" s="20"/>
    </row>
    <row r="71" spans="3:16" s="19" customFormat="1" ht="15.95" customHeight="1">
      <c r="C71" s="21"/>
      <c r="D71" s="21"/>
      <c r="E71" s="21"/>
      <c r="F71" s="21"/>
      <c r="G71" s="21"/>
      <c r="H71" s="21"/>
      <c r="J71" s="21"/>
      <c r="K71" s="21"/>
      <c r="L71" s="21"/>
      <c r="M71" s="21"/>
      <c r="N71" s="21"/>
      <c r="O71" s="21"/>
      <c r="P71" s="20"/>
    </row>
    <row r="72" spans="3:16" s="19" customFormat="1" ht="15.95" customHeight="1">
      <c r="C72" s="21"/>
      <c r="D72" s="21"/>
      <c r="E72" s="21"/>
      <c r="F72" s="21"/>
      <c r="G72" s="21"/>
      <c r="H72" s="21"/>
      <c r="J72" s="21"/>
      <c r="K72" s="21"/>
      <c r="L72" s="21"/>
      <c r="M72" s="21"/>
      <c r="N72" s="21"/>
      <c r="O72" s="21"/>
      <c r="P72" s="20"/>
    </row>
    <row r="73" spans="3:16" s="19" customFormat="1" ht="15.95" customHeight="1">
      <c r="C73" s="21"/>
      <c r="D73" s="21"/>
      <c r="E73" s="21"/>
      <c r="F73" s="21"/>
      <c r="G73" s="21"/>
      <c r="H73" s="21"/>
      <c r="J73" s="21"/>
      <c r="K73" s="21"/>
      <c r="L73" s="21"/>
      <c r="M73" s="21"/>
      <c r="N73" s="21"/>
      <c r="O73" s="21"/>
      <c r="P73" s="20"/>
    </row>
    <row r="74" spans="3:16" s="19" customFormat="1" ht="15.95" customHeight="1">
      <c r="C74" s="21"/>
      <c r="D74" s="21"/>
      <c r="E74" s="21"/>
      <c r="F74" s="21"/>
      <c r="G74" s="21"/>
      <c r="H74" s="21"/>
      <c r="J74" s="21"/>
      <c r="K74" s="21"/>
      <c r="L74" s="21"/>
      <c r="M74" s="21"/>
      <c r="N74" s="21"/>
      <c r="O74" s="21"/>
      <c r="P74" s="20"/>
    </row>
    <row r="75" spans="3:16" s="19" customFormat="1" ht="15.95" customHeight="1">
      <c r="C75" s="21"/>
      <c r="D75" s="21"/>
      <c r="E75" s="21"/>
      <c r="F75" s="21"/>
      <c r="G75" s="21"/>
      <c r="H75" s="21"/>
      <c r="J75" s="21"/>
      <c r="K75" s="21"/>
      <c r="L75" s="21"/>
      <c r="M75" s="21"/>
      <c r="N75" s="21"/>
      <c r="O75" s="21"/>
      <c r="P75" s="20"/>
    </row>
    <row r="76" spans="3:16" s="19" customFormat="1" ht="15.95" customHeight="1">
      <c r="C76" s="21"/>
      <c r="D76" s="21"/>
      <c r="E76" s="21"/>
      <c r="F76" s="21"/>
      <c r="G76" s="21"/>
      <c r="H76" s="21"/>
      <c r="J76" s="21"/>
      <c r="K76" s="21"/>
      <c r="L76" s="21"/>
      <c r="M76" s="21"/>
      <c r="N76" s="21"/>
      <c r="O76" s="21"/>
      <c r="P76" s="20"/>
    </row>
    <row r="77" spans="3:16" s="19" customFormat="1" ht="15.95" customHeight="1">
      <c r="C77" s="21"/>
      <c r="D77" s="21"/>
      <c r="E77" s="21"/>
      <c r="F77" s="21"/>
      <c r="G77" s="21"/>
      <c r="H77" s="21"/>
      <c r="J77" s="21"/>
      <c r="K77" s="21"/>
      <c r="L77" s="21"/>
      <c r="M77" s="21"/>
      <c r="N77" s="21"/>
      <c r="O77" s="21"/>
      <c r="P77" s="20"/>
    </row>
    <row r="78" spans="3:16" s="19" customFormat="1" ht="15.95" customHeight="1">
      <c r="C78" s="21"/>
      <c r="D78" s="21"/>
      <c r="E78" s="21"/>
      <c r="F78" s="21"/>
      <c r="G78" s="21"/>
      <c r="H78" s="21"/>
      <c r="J78" s="21"/>
      <c r="K78" s="21"/>
      <c r="L78" s="21"/>
      <c r="M78" s="21"/>
      <c r="N78" s="21"/>
      <c r="O78" s="21"/>
      <c r="P78" s="20"/>
    </row>
    <row r="79" spans="3:16" s="19" customFormat="1" ht="15.95" customHeight="1">
      <c r="C79" s="21"/>
      <c r="D79" s="21"/>
      <c r="E79" s="21"/>
      <c r="F79" s="21"/>
      <c r="G79" s="21"/>
      <c r="H79" s="21"/>
      <c r="J79" s="21"/>
      <c r="K79" s="21"/>
      <c r="L79" s="21"/>
      <c r="M79" s="21"/>
      <c r="N79" s="21"/>
      <c r="O79" s="21"/>
      <c r="P79" s="20"/>
    </row>
    <row r="80" spans="3:16" s="19" customFormat="1" ht="15.95" customHeight="1">
      <c r="C80" s="21"/>
      <c r="D80" s="21"/>
      <c r="E80" s="21"/>
      <c r="F80" s="21"/>
      <c r="G80" s="21"/>
      <c r="H80" s="21"/>
      <c r="J80" s="21"/>
      <c r="K80" s="21"/>
      <c r="L80" s="21"/>
      <c r="M80" s="21"/>
      <c r="N80" s="21"/>
      <c r="O80" s="21"/>
      <c r="P80" s="20"/>
    </row>
    <row r="81" spans="3:16" s="19" customFormat="1" ht="15.95" customHeight="1">
      <c r="C81" s="21"/>
      <c r="D81" s="21"/>
      <c r="E81" s="21"/>
      <c r="F81" s="21"/>
      <c r="G81" s="21"/>
      <c r="H81" s="21"/>
      <c r="J81" s="21"/>
      <c r="K81" s="21"/>
      <c r="L81" s="21"/>
      <c r="M81" s="21"/>
      <c r="N81" s="21"/>
      <c r="O81" s="21"/>
      <c r="P81" s="20"/>
    </row>
    <row r="82" spans="3:16" s="19" customFormat="1" ht="15.95" customHeight="1">
      <c r="C82" s="21"/>
      <c r="D82" s="21"/>
      <c r="E82" s="21"/>
      <c r="F82" s="21"/>
      <c r="G82" s="21"/>
      <c r="H82" s="21"/>
      <c r="J82" s="21"/>
      <c r="K82" s="21"/>
      <c r="L82" s="21"/>
      <c r="M82" s="21"/>
      <c r="N82" s="21"/>
      <c r="O82" s="21"/>
      <c r="P82" s="20"/>
    </row>
    <row r="83" spans="3:16" s="19" customFormat="1" ht="15.95" customHeight="1">
      <c r="C83" s="21"/>
      <c r="D83" s="21"/>
      <c r="E83" s="21"/>
      <c r="F83" s="21"/>
      <c r="G83" s="21"/>
      <c r="H83" s="21"/>
      <c r="J83" s="21"/>
      <c r="K83" s="21"/>
      <c r="L83" s="21"/>
      <c r="M83" s="21"/>
      <c r="N83" s="21"/>
      <c r="O83" s="21"/>
      <c r="P83" s="20"/>
    </row>
    <row r="84" spans="3:16" s="19" customFormat="1" ht="15.95" customHeight="1">
      <c r="C84" s="21"/>
      <c r="D84" s="21"/>
      <c r="E84" s="21"/>
      <c r="F84" s="21"/>
      <c r="G84" s="21"/>
      <c r="H84" s="21"/>
      <c r="J84" s="21"/>
      <c r="K84" s="21"/>
      <c r="L84" s="21"/>
      <c r="M84" s="21"/>
      <c r="N84" s="21"/>
      <c r="O84" s="21"/>
      <c r="P84" s="20"/>
    </row>
    <row r="85" spans="3:16" s="19" customFormat="1" ht="15.95" customHeight="1">
      <c r="C85" s="21"/>
      <c r="D85" s="21"/>
      <c r="E85" s="21"/>
      <c r="F85" s="21"/>
      <c r="G85" s="21"/>
      <c r="H85" s="21"/>
      <c r="J85" s="21"/>
      <c r="K85" s="21"/>
      <c r="L85" s="21"/>
      <c r="M85" s="21"/>
      <c r="N85" s="21"/>
      <c r="O85" s="21"/>
      <c r="P85" s="20"/>
    </row>
    <row r="86" spans="3:16" s="19" customFormat="1" ht="15.95" customHeight="1">
      <c r="C86" s="21"/>
      <c r="D86" s="21"/>
      <c r="E86" s="21"/>
      <c r="F86" s="21"/>
      <c r="G86" s="21"/>
      <c r="H86" s="21"/>
      <c r="J86" s="21"/>
      <c r="K86" s="21"/>
      <c r="L86" s="21"/>
      <c r="M86" s="21"/>
      <c r="N86" s="21"/>
      <c r="O86" s="21"/>
      <c r="P86" s="20"/>
    </row>
    <row r="87" spans="3:16" s="19" customFormat="1" ht="15.95" customHeight="1">
      <c r="C87" s="21"/>
      <c r="D87" s="21"/>
      <c r="E87" s="21"/>
      <c r="F87" s="21"/>
      <c r="G87" s="21"/>
      <c r="H87" s="21"/>
      <c r="J87" s="21"/>
      <c r="K87" s="21"/>
      <c r="L87" s="21"/>
      <c r="M87" s="21"/>
      <c r="N87" s="21"/>
      <c r="O87" s="21"/>
      <c r="P87" s="20"/>
    </row>
    <row r="88" spans="3:16" s="19" customFormat="1" ht="15.95" customHeight="1">
      <c r="C88" s="21"/>
      <c r="D88" s="21"/>
      <c r="E88" s="21"/>
      <c r="F88" s="21"/>
      <c r="G88" s="21"/>
      <c r="H88" s="21"/>
      <c r="J88" s="21"/>
      <c r="K88" s="21"/>
      <c r="L88" s="21"/>
      <c r="M88" s="21"/>
      <c r="N88" s="21"/>
      <c r="O88" s="21"/>
      <c r="P88" s="20"/>
    </row>
    <row r="89" spans="3:16" s="19" customFormat="1" ht="15.95" customHeight="1">
      <c r="C89" s="21"/>
      <c r="D89" s="21"/>
      <c r="E89" s="21"/>
      <c r="F89" s="21"/>
      <c r="G89" s="21"/>
      <c r="H89" s="21"/>
      <c r="J89" s="21"/>
      <c r="K89" s="21"/>
      <c r="L89" s="21"/>
      <c r="M89" s="21"/>
      <c r="N89" s="21"/>
      <c r="O89" s="21"/>
      <c r="P89" s="20"/>
    </row>
    <row r="90" spans="3:16" s="19" customFormat="1" ht="15.95" customHeight="1">
      <c r="C90" s="21"/>
      <c r="D90" s="21"/>
      <c r="E90" s="21"/>
      <c r="F90" s="21"/>
      <c r="G90" s="21"/>
      <c r="H90" s="21"/>
      <c r="J90" s="21"/>
      <c r="K90" s="21"/>
      <c r="L90" s="21"/>
      <c r="M90" s="21"/>
      <c r="N90" s="21"/>
      <c r="O90" s="21"/>
      <c r="P90" s="20"/>
    </row>
    <row r="91" spans="3:16" s="19" customFormat="1" ht="15.95" customHeight="1">
      <c r="C91" s="21"/>
      <c r="D91" s="21"/>
      <c r="E91" s="21"/>
      <c r="F91" s="21"/>
      <c r="G91" s="21"/>
      <c r="H91" s="21"/>
      <c r="J91" s="21"/>
      <c r="K91" s="21"/>
      <c r="L91" s="21"/>
      <c r="M91" s="21"/>
      <c r="N91" s="21"/>
      <c r="O91" s="21"/>
      <c r="P91" s="20"/>
    </row>
    <row r="92" spans="3:16" s="19" customFormat="1" ht="15.95" customHeight="1">
      <c r="C92" s="21"/>
      <c r="D92" s="21"/>
      <c r="E92" s="21"/>
      <c r="F92" s="21"/>
      <c r="G92" s="21"/>
      <c r="H92" s="21"/>
      <c r="J92" s="21"/>
      <c r="K92" s="21"/>
      <c r="L92" s="21"/>
      <c r="M92" s="21"/>
      <c r="N92" s="21"/>
      <c r="O92" s="21"/>
      <c r="P92" s="20"/>
    </row>
    <row r="93" spans="3:16" s="19" customFormat="1" ht="15.95" customHeight="1">
      <c r="C93" s="21"/>
      <c r="D93" s="21"/>
      <c r="E93" s="21"/>
      <c r="F93" s="21"/>
      <c r="G93" s="21"/>
      <c r="H93" s="21"/>
      <c r="J93" s="21"/>
      <c r="K93" s="21"/>
      <c r="L93" s="21"/>
      <c r="M93" s="21"/>
      <c r="N93" s="21"/>
      <c r="O93" s="21"/>
      <c r="P93" s="20"/>
    </row>
    <row r="94" spans="3:16" s="19" customFormat="1" ht="15.95" customHeight="1">
      <c r="C94" s="21"/>
      <c r="D94" s="21"/>
      <c r="E94" s="21"/>
      <c r="F94" s="21"/>
      <c r="G94" s="21"/>
      <c r="H94" s="21"/>
      <c r="J94" s="21"/>
      <c r="K94" s="21"/>
      <c r="L94" s="21"/>
      <c r="M94" s="21"/>
      <c r="N94" s="21"/>
      <c r="O94" s="21"/>
      <c r="P94" s="20"/>
    </row>
    <row r="95" spans="3:16" s="19" customFormat="1" ht="15.95" customHeight="1">
      <c r="C95" s="21"/>
      <c r="D95" s="21"/>
      <c r="E95" s="21"/>
      <c r="F95" s="21"/>
      <c r="G95" s="21"/>
      <c r="H95" s="21"/>
      <c r="J95" s="21"/>
      <c r="K95" s="21"/>
      <c r="L95" s="21"/>
      <c r="M95" s="21"/>
      <c r="N95" s="21"/>
      <c r="O95" s="21"/>
      <c r="P95" s="20"/>
    </row>
    <row r="96" spans="3:16" s="19" customFormat="1" ht="15.95" customHeight="1">
      <c r="C96" s="21"/>
      <c r="D96" s="21"/>
      <c r="E96" s="21"/>
      <c r="F96" s="21"/>
      <c r="G96" s="21"/>
      <c r="H96" s="21"/>
      <c r="J96" s="21"/>
      <c r="K96" s="21"/>
      <c r="L96" s="21"/>
      <c r="M96" s="21"/>
      <c r="N96" s="21"/>
      <c r="O96" s="21"/>
      <c r="P96" s="20"/>
    </row>
    <row r="97" spans="3:16" s="19" customFormat="1" ht="15.95" customHeight="1">
      <c r="C97" s="21"/>
      <c r="D97" s="21"/>
      <c r="E97" s="21"/>
      <c r="F97" s="21"/>
      <c r="G97" s="21"/>
      <c r="H97" s="21"/>
      <c r="J97" s="21"/>
      <c r="K97" s="21"/>
      <c r="L97" s="21"/>
      <c r="M97" s="21"/>
      <c r="N97" s="21"/>
      <c r="O97" s="21"/>
      <c r="P97" s="20"/>
    </row>
    <row r="98" spans="3:16" s="19" customFormat="1" ht="15.95" customHeight="1">
      <c r="C98" s="21"/>
      <c r="D98" s="21"/>
      <c r="E98" s="21"/>
      <c r="F98" s="21"/>
      <c r="G98" s="21"/>
      <c r="H98" s="21"/>
      <c r="J98" s="21"/>
      <c r="K98" s="21"/>
      <c r="L98" s="21"/>
      <c r="M98" s="21"/>
      <c r="N98" s="21"/>
      <c r="O98" s="21"/>
      <c r="P98" s="20"/>
    </row>
    <row r="99" spans="3:16" s="19" customFormat="1" ht="15.95" customHeight="1">
      <c r="C99" s="21"/>
      <c r="D99" s="21"/>
      <c r="E99" s="21"/>
      <c r="F99" s="21"/>
      <c r="G99" s="21"/>
      <c r="H99" s="21"/>
      <c r="J99" s="21"/>
      <c r="K99" s="21"/>
      <c r="L99" s="21"/>
      <c r="M99" s="21"/>
      <c r="N99" s="21"/>
      <c r="O99" s="21"/>
      <c r="P99" s="20"/>
    </row>
    <row r="100" spans="3:16" s="19" customFormat="1" ht="15.95" customHeight="1">
      <c r="C100" s="21"/>
      <c r="D100" s="21"/>
      <c r="E100" s="21"/>
      <c r="F100" s="21"/>
      <c r="G100" s="21"/>
      <c r="H100" s="21"/>
      <c r="J100" s="21"/>
      <c r="K100" s="21"/>
      <c r="L100" s="21"/>
      <c r="M100" s="21"/>
      <c r="N100" s="21"/>
      <c r="O100" s="21"/>
      <c r="P100" s="20"/>
    </row>
    <row r="101" spans="3:16" s="19" customFormat="1" ht="15.95" customHeight="1">
      <c r="C101" s="21"/>
      <c r="D101" s="21"/>
      <c r="E101" s="21"/>
      <c r="F101" s="21"/>
      <c r="G101" s="21"/>
      <c r="H101" s="21"/>
      <c r="J101" s="21"/>
      <c r="K101" s="21"/>
      <c r="L101" s="21"/>
      <c r="M101" s="21"/>
      <c r="N101" s="21"/>
      <c r="O101" s="21"/>
      <c r="P101" s="20"/>
    </row>
    <row r="102" spans="3:16" s="19" customFormat="1" ht="15.95" customHeight="1">
      <c r="C102" s="21"/>
      <c r="D102" s="21"/>
      <c r="E102" s="21"/>
      <c r="F102" s="21"/>
      <c r="G102" s="21"/>
      <c r="H102" s="21"/>
      <c r="J102" s="21"/>
      <c r="K102" s="21"/>
      <c r="L102" s="21"/>
      <c r="M102" s="21"/>
      <c r="N102" s="21"/>
      <c r="O102" s="21"/>
      <c r="P102" s="20"/>
    </row>
    <row r="103" spans="3:16" s="19" customFormat="1" ht="15.95" customHeight="1">
      <c r="C103" s="21"/>
      <c r="D103" s="21"/>
      <c r="E103" s="21"/>
      <c r="F103" s="21"/>
      <c r="G103" s="21"/>
      <c r="H103" s="21"/>
      <c r="J103" s="21"/>
      <c r="K103" s="21"/>
      <c r="L103" s="21"/>
      <c r="M103" s="21"/>
      <c r="N103" s="21"/>
      <c r="O103" s="21"/>
      <c r="P103" s="20"/>
    </row>
    <row r="104" spans="3:16" s="19" customFormat="1" ht="15.95" customHeight="1">
      <c r="C104" s="21"/>
      <c r="D104" s="21"/>
      <c r="E104" s="21"/>
      <c r="F104" s="21"/>
      <c r="G104" s="21"/>
      <c r="H104" s="21"/>
      <c r="J104" s="21"/>
      <c r="K104" s="21"/>
      <c r="L104" s="21"/>
      <c r="M104" s="21"/>
      <c r="N104" s="21"/>
      <c r="O104" s="21"/>
      <c r="P104" s="20"/>
    </row>
    <row r="105" spans="3:16" s="19" customFormat="1" ht="15.95" customHeight="1">
      <c r="C105" s="21"/>
      <c r="D105" s="21"/>
      <c r="E105" s="21"/>
      <c r="F105" s="21"/>
      <c r="G105" s="21"/>
      <c r="H105" s="21"/>
      <c r="J105" s="21"/>
      <c r="K105" s="21"/>
      <c r="L105" s="21"/>
      <c r="M105" s="21"/>
      <c r="N105" s="21"/>
      <c r="O105" s="21"/>
      <c r="P105" s="20"/>
    </row>
    <row r="106" spans="3:16" s="19" customFormat="1" ht="15.95" customHeight="1">
      <c r="C106" s="21"/>
      <c r="D106" s="21"/>
      <c r="E106" s="21"/>
      <c r="F106" s="21"/>
      <c r="G106" s="21"/>
      <c r="H106" s="21"/>
      <c r="J106" s="21"/>
      <c r="K106" s="21"/>
      <c r="L106" s="21"/>
      <c r="M106" s="21"/>
      <c r="N106" s="21"/>
      <c r="O106" s="21"/>
      <c r="P106" s="20"/>
    </row>
    <row r="107" spans="3:16" s="19" customFormat="1" ht="15.95" customHeight="1">
      <c r="C107" s="21"/>
      <c r="D107" s="21"/>
      <c r="E107" s="21"/>
      <c r="F107" s="21"/>
      <c r="G107" s="21"/>
      <c r="H107" s="21"/>
      <c r="J107" s="21"/>
      <c r="K107" s="21"/>
      <c r="L107" s="21"/>
      <c r="M107" s="21"/>
      <c r="N107" s="21"/>
      <c r="O107" s="21"/>
      <c r="P107" s="20"/>
    </row>
    <row r="108" spans="3:16" s="19" customFormat="1" ht="15.95" customHeight="1">
      <c r="C108" s="21"/>
      <c r="D108" s="21"/>
      <c r="E108" s="21"/>
      <c r="F108" s="21"/>
      <c r="G108" s="21"/>
      <c r="H108" s="21"/>
      <c r="J108" s="21"/>
      <c r="K108" s="21"/>
      <c r="L108" s="21"/>
      <c r="M108" s="21"/>
      <c r="N108" s="21"/>
      <c r="O108" s="21"/>
      <c r="P108" s="20"/>
    </row>
    <row r="109" spans="3:16" s="19" customFormat="1" ht="15.95" customHeight="1">
      <c r="C109" s="21"/>
      <c r="D109" s="21"/>
      <c r="E109" s="21"/>
      <c r="F109" s="21"/>
      <c r="G109" s="21"/>
      <c r="H109" s="21"/>
      <c r="J109" s="21"/>
      <c r="K109" s="21"/>
      <c r="L109" s="21"/>
      <c r="M109" s="21"/>
      <c r="N109" s="21"/>
      <c r="O109" s="21"/>
      <c r="P109" s="20"/>
    </row>
    <row r="110" spans="3:16" s="19" customFormat="1" ht="15.95" customHeight="1">
      <c r="C110" s="21"/>
      <c r="D110" s="21"/>
      <c r="E110" s="21"/>
      <c r="F110" s="21"/>
      <c r="G110" s="21"/>
      <c r="H110" s="21"/>
      <c r="J110" s="21"/>
      <c r="K110" s="21"/>
      <c r="L110" s="21"/>
      <c r="M110" s="21"/>
      <c r="N110" s="21"/>
      <c r="O110" s="21"/>
      <c r="P110" s="20"/>
    </row>
    <row r="111" spans="3:16" s="19" customFormat="1" ht="15.95" customHeight="1">
      <c r="C111" s="21"/>
      <c r="D111" s="21"/>
      <c r="E111" s="21"/>
      <c r="F111" s="21"/>
      <c r="G111" s="21"/>
      <c r="H111" s="21"/>
      <c r="J111" s="21"/>
      <c r="K111" s="21"/>
      <c r="L111" s="21"/>
      <c r="M111" s="21"/>
      <c r="N111" s="21"/>
      <c r="O111" s="21"/>
      <c r="P111" s="20"/>
    </row>
    <row r="112" spans="3:16" s="19" customFormat="1" ht="15.95" customHeight="1">
      <c r="C112" s="21"/>
      <c r="D112" s="21"/>
      <c r="E112" s="21"/>
      <c r="F112" s="21"/>
      <c r="G112" s="21"/>
      <c r="H112" s="21"/>
      <c r="J112" s="21"/>
      <c r="K112" s="21"/>
      <c r="L112" s="21"/>
      <c r="M112" s="21"/>
      <c r="N112" s="21"/>
      <c r="O112" s="21"/>
      <c r="P112" s="20"/>
    </row>
    <row r="113" spans="3:16" s="16" customFormat="1" ht="15.95" customHeight="1">
      <c r="C113" s="18"/>
      <c r="D113" s="18"/>
      <c r="E113" s="18"/>
      <c r="F113" s="18"/>
      <c r="G113" s="18"/>
      <c r="H113" s="18"/>
      <c r="J113" s="18"/>
      <c r="K113" s="18"/>
      <c r="L113" s="18"/>
      <c r="M113" s="18"/>
      <c r="N113" s="18"/>
      <c r="O113" s="18"/>
      <c r="P113" s="17"/>
    </row>
    <row r="114" spans="3:16" s="16" customFormat="1" ht="15.95" customHeight="1">
      <c r="C114" s="18"/>
      <c r="D114" s="18"/>
      <c r="E114" s="18"/>
      <c r="F114" s="18"/>
      <c r="G114" s="18"/>
      <c r="H114" s="18"/>
      <c r="J114" s="18"/>
      <c r="K114" s="18"/>
      <c r="L114" s="18"/>
      <c r="M114" s="18"/>
      <c r="N114" s="18"/>
      <c r="O114" s="18"/>
      <c r="P114" s="17"/>
    </row>
    <row r="115" spans="3:16" s="16" customFormat="1" ht="15.95" customHeight="1">
      <c r="C115" s="18"/>
      <c r="D115" s="18"/>
      <c r="E115" s="18"/>
      <c r="F115" s="18"/>
      <c r="G115" s="18"/>
      <c r="H115" s="18"/>
      <c r="J115" s="18"/>
      <c r="K115" s="18"/>
      <c r="L115" s="18"/>
      <c r="M115" s="18"/>
      <c r="N115" s="18"/>
      <c r="O115" s="18"/>
      <c r="P115" s="17"/>
    </row>
    <row r="116" spans="3:16" s="16" customFormat="1" ht="15.95" customHeight="1">
      <c r="C116" s="18"/>
      <c r="D116" s="18"/>
      <c r="E116" s="18"/>
      <c r="F116" s="18"/>
      <c r="G116" s="18"/>
      <c r="H116" s="18"/>
      <c r="J116" s="18"/>
      <c r="K116" s="18"/>
      <c r="L116" s="18"/>
      <c r="M116" s="18"/>
      <c r="N116" s="18"/>
      <c r="O116" s="18"/>
      <c r="P116" s="17"/>
    </row>
    <row r="117" spans="3:16" s="16" customFormat="1" ht="15.95" customHeight="1">
      <c r="C117" s="18"/>
      <c r="D117" s="18"/>
      <c r="E117" s="18"/>
      <c r="F117" s="18"/>
      <c r="G117" s="18"/>
      <c r="H117" s="18"/>
      <c r="J117" s="18"/>
      <c r="K117" s="18"/>
      <c r="L117" s="18"/>
      <c r="M117" s="18"/>
      <c r="N117" s="18"/>
      <c r="O117" s="18"/>
      <c r="P117" s="17"/>
    </row>
    <row r="118" spans="3:16" s="16" customFormat="1" ht="15.95" customHeight="1">
      <c r="C118" s="18"/>
      <c r="D118" s="18"/>
      <c r="E118" s="18"/>
      <c r="F118" s="18"/>
      <c r="G118" s="18"/>
      <c r="H118" s="18"/>
      <c r="J118" s="18"/>
      <c r="K118" s="18"/>
      <c r="L118" s="18"/>
      <c r="M118" s="18"/>
      <c r="N118" s="18"/>
      <c r="O118" s="18"/>
      <c r="P118" s="17"/>
    </row>
    <row r="119" spans="3:16" s="16" customFormat="1" ht="15.95" customHeight="1">
      <c r="C119" s="18"/>
      <c r="D119" s="18"/>
      <c r="E119" s="18"/>
      <c r="F119" s="18"/>
      <c r="G119" s="18"/>
      <c r="H119" s="18"/>
      <c r="J119" s="18"/>
      <c r="K119" s="18"/>
      <c r="L119" s="18"/>
      <c r="M119" s="18"/>
      <c r="N119" s="18"/>
      <c r="O119" s="18"/>
      <c r="P119" s="17"/>
    </row>
    <row r="120" spans="3:16" s="16" customFormat="1" ht="15.95" customHeight="1">
      <c r="C120" s="18"/>
      <c r="D120" s="18"/>
      <c r="E120" s="18"/>
      <c r="F120" s="18"/>
      <c r="G120" s="18"/>
      <c r="H120" s="18"/>
      <c r="J120" s="18"/>
      <c r="K120" s="18"/>
      <c r="L120" s="18"/>
      <c r="M120" s="18"/>
      <c r="N120" s="18"/>
      <c r="O120" s="18"/>
      <c r="P120" s="17"/>
    </row>
    <row r="121" spans="3:16" s="13" customFormat="1" ht="15.95" customHeight="1">
      <c r="C121" s="15"/>
      <c r="D121" s="15"/>
      <c r="E121" s="15"/>
      <c r="F121" s="15"/>
      <c r="G121" s="15"/>
      <c r="H121" s="15"/>
      <c r="J121" s="15"/>
      <c r="K121" s="15"/>
      <c r="L121" s="15"/>
      <c r="M121" s="15"/>
      <c r="N121" s="15"/>
      <c r="O121" s="15"/>
      <c r="P121" s="14"/>
    </row>
    <row r="122" spans="3:16" s="13" customFormat="1" ht="15.95" customHeight="1">
      <c r="C122" s="15"/>
      <c r="D122" s="15"/>
      <c r="E122" s="15"/>
      <c r="F122" s="15"/>
      <c r="G122" s="15"/>
      <c r="H122" s="15"/>
      <c r="J122" s="15"/>
      <c r="K122" s="15"/>
      <c r="L122" s="15"/>
      <c r="M122" s="15"/>
      <c r="N122" s="15"/>
      <c r="O122" s="15"/>
      <c r="P122" s="14"/>
    </row>
    <row r="123" spans="3:16" ht="15.95" customHeight="1"/>
  </sheetData>
  <mergeCells count="20">
    <mergeCell ref="A27:A34"/>
    <mergeCell ref="A35:A37"/>
    <mergeCell ref="A38:A50"/>
    <mergeCell ref="B38:O50"/>
    <mergeCell ref="A24:A26"/>
    <mergeCell ref="A9:A14"/>
    <mergeCell ref="A15:A16"/>
    <mergeCell ref="A17:A23"/>
    <mergeCell ref="A1:P1"/>
    <mergeCell ref="A2:A5"/>
    <mergeCell ref="B2:P5"/>
    <mergeCell ref="A6:A8"/>
    <mergeCell ref="B6:H6"/>
    <mergeCell ref="I6:O6"/>
    <mergeCell ref="B7:B8"/>
    <mergeCell ref="C7:E7"/>
    <mergeCell ref="F7:H7"/>
    <mergeCell ref="I7:I8"/>
    <mergeCell ref="J7:L7"/>
    <mergeCell ref="M7:O7"/>
  </mergeCells>
  <phoneticPr fontId="2" type="noConversion"/>
  <printOptions horizontalCentered="1" verticalCentered="1"/>
  <pageMargins left="0.39370078740157483" right="0.39370078740157483" top="0.19685039370078741" bottom="0.19685039370078741" header="0.19685039370078741" footer="0.11811023622047245"/>
  <pageSetup paperSize="9" scale="58" orientation="portrait" r:id="rId1"/>
  <headerFooter alignWithMargins="0">
    <oddHeader>&amp;R列印日期：&amp;D</oddHeader>
    <oddFooter>&amp;R&amp;"標楷體,標準"應用外語系日文組 日間部二技課程表
(103學年度入學生適用)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中文版(A4)</vt:lpstr>
      <vt:lpstr>英文版(A4)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2014-08-04T02:02:51Z</cp:lastPrinted>
  <dcterms:created xsi:type="dcterms:W3CDTF">2001-01-04T04:52:30Z</dcterms:created>
  <dcterms:modified xsi:type="dcterms:W3CDTF">2015-04-10T02:14:35Z</dcterms:modified>
</cp:coreProperties>
</file>